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Лубочкин\Downloads\"/>
    </mc:Choice>
  </mc:AlternateContent>
  <bookViews>
    <workbookView xWindow="0" yWindow="0" windowWidth="28800" windowHeight="12720"/>
  </bookViews>
  <sheets>
    <sheet name="Анкета-заявка" sheetId="6" r:id="rId1"/>
    <sheet name="Согласие КО НБРБ" sheetId="10" r:id="rId2"/>
    <sheet name="Перечень документов" sheetId="9" r:id="rId3"/>
    <sheet name="ТЛА" sheetId="7" state="hidden" r:id="rId4"/>
    <sheet name="ТехЛист" sheetId="3" state="hidden" r:id="rId5"/>
  </sheets>
  <definedNames>
    <definedName name="audi">ТехЛист!$B$1:$O$1</definedName>
    <definedName name="bmw">ТехЛист!$B$2:$N$2</definedName>
    <definedName name="CHEVROLET">ТехЛист!$B$3:$F$3</definedName>
    <definedName name="CITROEN">ТехЛист!$B$4:$E$4</definedName>
    <definedName name="FORD">ТехЛист!$B$5:$F$5</definedName>
    <definedName name="HONDA">ТехЛист!$B$6:$D$6</definedName>
    <definedName name="HYUNDAI">ТехЛист!$B$7:$G$7</definedName>
    <definedName name="JAGUAR">ТехЛист!$B$8:$E$8</definedName>
    <definedName name="KIA">ТехЛист!$B$9:$H$9</definedName>
    <definedName name="LADA">ТехЛист!$B$11:$F$11</definedName>
    <definedName name="LAND_ROVER">ТехЛист!$B$10:$H$10</definedName>
    <definedName name="MERCEDES_BENZ">ТехЛист!$B$12:$K$12</definedName>
    <definedName name="MITSUBISHI">ТехЛист!$B$13:$F$13</definedName>
    <definedName name="NISSAN">ТехЛист!$B$14:$M$14</definedName>
    <definedName name="OPEL">ТехЛист!$B$15:$C$15</definedName>
    <definedName name="PEUGEOT">ТехЛист!$B$16:$H$16</definedName>
    <definedName name="PORSCHE">ТехЛист!$B$17:$E$17</definedName>
    <definedName name="RENAULT">ТехЛист!$B$18:$J$18</definedName>
    <definedName name="SKODA">ТехЛист!$B$19:$E$19</definedName>
    <definedName name="SUBARU">ТехЛист!$B$20:$E$20</definedName>
    <definedName name="TOYOTA">ТехЛист!$B$21:$M$21</definedName>
    <definedName name="VOLKSWAGEN">ТехЛист!$B$22:$K$22</definedName>
    <definedName name="VOLVO">ТехЛист!$B$23:$F$23</definedName>
    <definedName name="армия">ТЛА!$K$2:$K$7</definedName>
    <definedName name="валюта">ТехЛист!$R$2:$R$5</definedName>
    <definedName name="ВидДокумента">ТЛА!$C$2:$C$5</definedName>
    <definedName name="видУ">ТЛА!$Z$1:$Z$7</definedName>
    <definedName name="ГВ">ТехЛист!$Q$2:$Q$3</definedName>
    <definedName name="гражданство">Таблица4[Гражданство]</definedName>
    <definedName name="дляСвязи">ТЛА!$M$2:$M$9</definedName>
    <definedName name="ДС">ТЛА!$M$2:$M$9</definedName>
    <definedName name="Жилье">ТехЛист!$X$2:$X$11</definedName>
    <definedName name="ИД">ТЛА!$S$2:$S$10</definedName>
    <definedName name="источник">ТЛА!$W$2:$W$7</definedName>
    <definedName name="марка">ТехЛист!$A$1:$A$25</definedName>
    <definedName name="МЖ">ТехЛист!$AH$1:$AH$2</definedName>
    <definedName name="_xlnm.Print_Area" localSheetId="0">'Анкета-заявка'!$B$1:$R$139</definedName>
    <definedName name="образование">ТЛА!$G$2:$G$8</definedName>
    <definedName name="Пол">ТЛА!$A$2:$A$3</definedName>
    <definedName name="СД">Таблица5[СД]</definedName>
    <definedName name="сп">ТЛА!$I$2:$I$6</definedName>
    <definedName name="Способполучения">ТЛА!$U$2:$U$4</definedName>
    <definedName name="ТД">ТЛА!$Q$2:$Q$7</definedName>
    <definedName name="ТЗ">ТЛА!$O$2:$O$5</definedName>
    <definedName name="УАЗ">ТехЛист!$B$24:$D$24</definedName>
    <definedName name="Управление">ТЛА!$AB$2:$AB$6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0" l="1"/>
  <c r="B10" i="10"/>
  <c r="B9" i="10"/>
  <c r="B7" i="10"/>
  <c r="B6" i="10"/>
  <c r="B5" i="10"/>
  <c r="B4" i="10"/>
  <c r="Q2" i="3" l="1"/>
  <c r="Q3" i="3" s="1"/>
</calcChain>
</file>

<file path=xl/sharedStrings.xml><?xml version="1.0" encoding="utf-8"?>
<sst xmlns="http://schemas.openxmlformats.org/spreadsheetml/2006/main" count="497" uniqueCount="440">
  <si>
    <t>Год выпуска</t>
  </si>
  <si>
    <t>ПЕРСОНАЛЬНЫЕ ДАННЫЕ</t>
  </si>
  <si>
    <t>Фамилия</t>
  </si>
  <si>
    <t>Имя</t>
  </si>
  <si>
    <t>Отчество</t>
  </si>
  <si>
    <t>Дата рождения</t>
  </si>
  <si>
    <t>Место рождения</t>
  </si>
  <si>
    <t>Гражданство</t>
  </si>
  <si>
    <t>Серия</t>
  </si>
  <si>
    <t>Номер</t>
  </si>
  <si>
    <t>Дата выдачи</t>
  </si>
  <si>
    <t>Кем выдан</t>
  </si>
  <si>
    <t>Личный номер</t>
  </si>
  <si>
    <t>Индекс</t>
  </si>
  <si>
    <t>Улица</t>
  </si>
  <si>
    <t>Индивидуальная собственность</t>
  </si>
  <si>
    <t>Общая семейная собственность</t>
  </si>
  <si>
    <t>Долевая собственность</t>
  </si>
  <si>
    <t>Социальный найм</t>
  </si>
  <si>
    <t>Собственность в ипотеку</t>
  </si>
  <si>
    <t>У родственников/знакомых</t>
  </si>
  <si>
    <t>Служебное жилье</t>
  </si>
  <si>
    <t>Аренда</t>
  </si>
  <si>
    <t>Лизинг</t>
  </si>
  <si>
    <t>Проживание</t>
  </si>
  <si>
    <t>Общежитие</t>
  </si>
  <si>
    <t>Валюта</t>
  </si>
  <si>
    <t>BYR</t>
  </si>
  <si>
    <t>USD</t>
  </si>
  <si>
    <t>EUR</t>
  </si>
  <si>
    <t>RUB</t>
  </si>
  <si>
    <t>Срок лизинга</t>
  </si>
  <si>
    <t>Аванс</t>
  </si>
  <si>
    <t>РБ</t>
  </si>
  <si>
    <t>РФ</t>
  </si>
  <si>
    <t>прочее</t>
  </si>
  <si>
    <t>Место</t>
  </si>
  <si>
    <t>Минск</t>
  </si>
  <si>
    <t>Брест</t>
  </si>
  <si>
    <t>Гомель</t>
  </si>
  <si>
    <t>Гродно</t>
  </si>
  <si>
    <t>Витебск</t>
  </si>
  <si>
    <t>Могилев</t>
  </si>
  <si>
    <t>Минская обл.</t>
  </si>
  <si>
    <t>другое</t>
  </si>
  <si>
    <t>СД</t>
  </si>
  <si>
    <t xml:space="preserve">6-8 млн. </t>
  </si>
  <si>
    <t xml:space="preserve">8-10 млн. </t>
  </si>
  <si>
    <t xml:space="preserve">10-12 млн. </t>
  </si>
  <si>
    <t xml:space="preserve">12-14 млн. </t>
  </si>
  <si>
    <t xml:space="preserve">14-16 млн. </t>
  </si>
  <si>
    <t xml:space="preserve">16-18 млн. </t>
  </si>
  <si>
    <t xml:space="preserve">18-20 млн. </t>
  </si>
  <si>
    <t xml:space="preserve">20-25 млн. </t>
  </si>
  <si>
    <t xml:space="preserve">25-30 млн. </t>
  </si>
  <si>
    <t>свыше 30 млн.</t>
  </si>
  <si>
    <t>Если менялись, укажите предыдущие ФИО</t>
  </si>
  <si>
    <t xml:space="preserve">30-35 млн. </t>
  </si>
  <si>
    <t xml:space="preserve">35-40 млн. </t>
  </si>
  <si>
    <t>дом</t>
  </si>
  <si>
    <t>строение, корп.</t>
  </si>
  <si>
    <t>АДРЕС ФАКТИЧЕСКОГО ПРОЖИВАНИЯ</t>
  </si>
  <si>
    <t>КОНТАКТНАЯ ИНФОРМАЦИЯ</t>
  </si>
  <si>
    <t>Мобильный телефон</t>
  </si>
  <si>
    <t>Домашний стационарный телефон</t>
  </si>
  <si>
    <t>Личный e-mail:</t>
  </si>
  <si>
    <t>Статсу недвижимости</t>
  </si>
  <si>
    <t>у родственников/знакомых</t>
  </si>
  <si>
    <t>общежитие</t>
  </si>
  <si>
    <t>служебное жилье</t>
  </si>
  <si>
    <t>аренда</t>
  </si>
  <si>
    <t>социальный найм</t>
  </si>
  <si>
    <t>Образование</t>
  </si>
  <si>
    <t>неполное высшее</t>
  </si>
  <si>
    <t>высшее</t>
  </si>
  <si>
    <t>ученая степень</t>
  </si>
  <si>
    <t>холост/не замужем</t>
  </si>
  <si>
    <t>женат/замужем</t>
  </si>
  <si>
    <t>разведен(а)</t>
  </si>
  <si>
    <t>вдовец/вдова</t>
  </si>
  <si>
    <t>гражданский брак</t>
  </si>
  <si>
    <t>Семья</t>
  </si>
  <si>
    <t>2 и более высших</t>
  </si>
  <si>
    <t>среднее</t>
  </si>
  <si>
    <t>среднее специальное</t>
  </si>
  <si>
    <t>неполное среднее</t>
  </si>
  <si>
    <t>нет образования</t>
  </si>
  <si>
    <t>отслужил/запас</t>
  </si>
  <si>
    <t>невоеннообязанный</t>
  </si>
  <si>
    <t>отсрочка от армии</t>
  </si>
  <si>
    <t>военнослужащий</t>
  </si>
  <si>
    <t>не служил</t>
  </si>
  <si>
    <t>освобожден</t>
  </si>
  <si>
    <t>Армия</t>
  </si>
  <si>
    <t>Родитель</t>
  </si>
  <si>
    <t>брат/сестря</t>
  </si>
  <si>
    <t>коллега</t>
  </si>
  <si>
    <t>сосед/соседка</t>
  </si>
  <si>
    <t>друг/подруга</t>
  </si>
  <si>
    <t>дальний родственник</t>
  </si>
  <si>
    <t>иной близкий родственник</t>
  </si>
  <si>
    <t>знакомый</t>
  </si>
  <si>
    <t>ДляСвязи</t>
  </si>
  <si>
    <t>ТипЗанятости</t>
  </si>
  <si>
    <t>Постоянный наемный труд</t>
  </si>
  <si>
    <t>Временный наемный труд</t>
  </si>
  <si>
    <t>Собственный бизнес</t>
  </si>
  <si>
    <t>Другое</t>
  </si>
  <si>
    <t>Вид занятости</t>
  </si>
  <si>
    <t>Тип должности</t>
  </si>
  <si>
    <t>Предприниматель/(со)владелец бизнеса</t>
  </si>
  <si>
    <t>Государственный служащий</t>
  </si>
  <si>
    <t>Неруководящий специалист</t>
  </si>
  <si>
    <t>Руководитель/зам. руководителя организации</t>
  </si>
  <si>
    <t>Руководитель подразделения</t>
  </si>
  <si>
    <t>Место работы</t>
  </si>
  <si>
    <t>Идентификатор</t>
  </si>
  <si>
    <t>ООО</t>
  </si>
  <si>
    <t>ОАО</t>
  </si>
  <si>
    <t>ЗАО</t>
  </si>
  <si>
    <t>ИП</t>
  </si>
  <si>
    <t>ЧУП</t>
  </si>
  <si>
    <t>Гос.предприятия (РУП, КУП и пр.)</t>
  </si>
  <si>
    <t>Гос. Служба (МВД, в/ч и пр.)</t>
  </si>
  <si>
    <t>УНП</t>
  </si>
  <si>
    <t>Отрасль</t>
  </si>
  <si>
    <t>СЕМЕЙНОЕ ПОЛОЖЕНИЕ И КОНТАКТЫ</t>
  </si>
  <si>
    <t>Статус</t>
  </si>
  <si>
    <t>Количество иждивенцев</t>
  </si>
  <si>
    <t>Из них детей</t>
  </si>
  <si>
    <t>Данные супруги/супруга</t>
  </si>
  <si>
    <t>Степень родства:</t>
  </si>
  <si>
    <t>Должность</t>
  </si>
  <si>
    <t>Статус недвижимости по адресу проживания</t>
  </si>
  <si>
    <t>ЛИЦА, ДОПУЩЕННЫЕ К УПРАВЛЕНИЮ АВТОМОБИЛЕМ</t>
  </si>
  <si>
    <t>Другие допущенные водители</t>
  </si>
  <si>
    <t>Пол</t>
  </si>
  <si>
    <t>Дата начала стажа</t>
  </si>
  <si>
    <t>ВУ номер</t>
  </si>
  <si>
    <t>Индивидуальный дом (коттедж)</t>
  </si>
  <si>
    <t>Квартира в многоквартирном доме</t>
  </si>
  <si>
    <t>Дача, земельный участок</t>
  </si>
  <si>
    <t>Гараж</t>
  </si>
  <si>
    <t>способ получения:</t>
  </si>
  <si>
    <t>Кол-во</t>
  </si>
  <si>
    <t>СпособПолучения</t>
  </si>
  <si>
    <t>Строительство/покупка</t>
  </si>
  <si>
    <t>Приватизация</t>
  </si>
  <si>
    <t>Наследство/дарение</t>
  </si>
  <si>
    <t>ПАСПОРТНЫЕ ДАННЫЕ</t>
  </si>
  <si>
    <t>Воинская обязанность</t>
  </si>
  <si>
    <t>ОТКУДА ВЫ УЗНАЛИ О КОМПАНИИ РЕСО-БЕЛЛИЗИНГ</t>
  </si>
  <si>
    <t>источник</t>
  </si>
  <si>
    <t>в автосалоне</t>
  </si>
  <si>
    <t>от знакомых</t>
  </si>
  <si>
    <t>реклама в Интернете</t>
  </si>
  <si>
    <t>нашли сами</t>
  </si>
  <si>
    <t>работал у клиента-юр.лица</t>
  </si>
  <si>
    <t>и/или</t>
  </si>
  <si>
    <t>Кол-во  мест работы за последние 3 года</t>
  </si>
  <si>
    <t>Доверенное лицо/родственник Лизингополучателя для экстренной связи</t>
  </si>
  <si>
    <r>
      <t xml:space="preserve">АДРЕС </t>
    </r>
    <r>
      <rPr>
        <b/>
        <sz val="11"/>
        <color theme="0"/>
        <rFont val="Calibri"/>
        <family val="2"/>
        <charset val="204"/>
        <scheme val="minor"/>
      </rPr>
      <t>РЕГИСТРАЦИИ</t>
    </r>
  </si>
  <si>
    <t>кв.</t>
  </si>
  <si>
    <t>Моб. телефон</t>
  </si>
  <si>
    <t>второй моб. Тел.</t>
  </si>
  <si>
    <t>ОБРАЗОВАНИЕ И ВОИНСКАЯ ОБЯЗАННОСТЬ</t>
  </si>
  <si>
    <t>ИНФОРМАЦИЯ О РАБОТОДАТЕЛЕ</t>
  </si>
  <si>
    <t>Страна регистрации:</t>
  </si>
  <si>
    <t>Регион:</t>
  </si>
  <si>
    <t>Нас. Пункт</t>
  </si>
  <si>
    <t>офис</t>
  </si>
  <si>
    <t>Наименование организации</t>
  </si>
  <si>
    <t>Контактный тел.</t>
  </si>
  <si>
    <t>ИНФОРМАЦИЯ О СОБСТВЕННОСТИ СЕМЬИ</t>
  </si>
  <si>
    <t>пр-т</t>
  </si>
  <si>
    <t>пер.</t>
  </si>
  <si>
    <t>пр-д</t>
  </si>
  <si>
    <t>улица</t>
  </si>
  <si>
    <t>собственность/покупка</t>
  </si>
  <si>
    <t>собственность/приватизация</t>
  </si>
  <si>
    <t>собственность/ипотека</t>
  </si>
  <si>
    <t>собственность/наследство</t>
  </si>
  <si>
    <t>Номер водительского удостоверения</t>
  </si>
  <si>
    <t>Данные о Лизингополучателе:</t>
  </si>
  <si>
    <t>Управление</t>
  </si>
  <si>
    <t>Лизингополучатель</t>
  </si>
  <si>
    <t>Водитель №1</t>
  </si>
  <si>
    <t>Водитель №4</t>
  </si>
  <si>
    <t>Водитель №3</t>
  </si>
  <si>
    <t>Водитель №2</t>
  </si>
  <si>
    <t>Стаж , лет</t>
  </si>
  <si>
    <t>Кто преимущественно будет управлять автомобилем:</t>
  </si>
  <si>
    <t xml:space="preserve">Поле для заполнения </t>
  </si>
  <si>
    <t>Поле со списком</t>
  </si>
  <si>
    <t>б-р</t>
  </si>
  <si>
    <t>Предыдущие ФИО</t>
  </si>
  <si>
    <t>тупик</t>
  </si>
  <si>
    <t>тракт</t>
  </si>
  <si>
    <t>AUDI</t>
  </si>
  <si>
    <t>BMW</t>
  </si>
  <si>
    <t>CHEVROLET</t>
  </si>
  <si>
    <t>CITROEN</t>
  </si>
  <si>
    <t>FORD</t>
  </si>
  <si>
    <t>HONDA</t>
  </si>
  <si>
    <t>HYUNDAI</t>
  </si>
  <si>
    <t>JAGUAR</t>
  </si>
  <si>
    <t>KIA</t>
  </si>
  <si>
    <t>LADA</t>
  </si>
  <si>
    <t>MITSUBISHI</t>
  </si>
  <si>
    <t>NISSAN</t>
  </si>
  <si>
    <t>OPEL</t>
  </si>
  <si>
    <t>PEUGEOT</t>
  </si>
  <si>
    <t>PORSCHE</t>
  </si>
  <si>
    <t>RENAULT</t>
  </si>
  <si>
    <t>SKODA</t>
  </si>
  <si>
    <t>SUBARU</t>
  </si>
  <si>
    <t>TOYOTA</t>
  </si>
  <si>
    <t>VOLKSWAGEN</t>
  </si>
  <si>
    <t>VOLVO</t>
  </si>
  <si>
    <t>УАЗ</t>
  </si>
  <si>
    <t>Другая</t>
  </si>
  <si>
    <t>A1</t>
  </si>
  <si>
    <t>1 series</t>
  </si>
  <si>
    <t>Captiva</t>
  </si>
  <si>
    <t>C-Elysee</t>
  </si>
  <si>
    <t>Fiesta</t>
  </si>
  <si>
    <t>Accord</t>
  </si>
  <si>
    <t>Accent</t>
  </si>
  <si>
    <t>F-type</t>
  </si>
  <si>
    <t>Rio</t>
  </si>
  <si>
    <t>Discovery</t>
  </si>
  <si>
    <t>Largus</t>
  </si>
  <si>
    <t>A-Класс</t>
  </si>
  <si>
    <t>L200</t>
  </si>
  <si>
    <t>Almera</t>
  </si>
  <si>
    <t>Insignia</t>
  </si>
  <si>
    <t>Panamera</t>
  </si>
  <si>
    <t>Logan</t>
  </si>
  <si>
    <t>Rapid</t>
  </si>
  <si>
    <t>XV</t>
  </si>
  <si>
    <t>Auris</t>
  </si>
  <si>
    <t>Polo</t>
  </si>
  <si>
    <t>XC60</t>
  </si>
  <si>
    <t>Hunter</t>
  </si>
  <si>
    <t>A3</t>
  </si>
  <si>
    <t>2 series</t>
  </si>
  <si>
    <t>Cruze</t>
  </si>
  <si>
    <t>C4</t>
  </si>
  <si>
    <t>Focus</t>
  </si>
  <si>
    <t>CR-V</t>
  </si>
  <si>
    <t>Elantra</t>
  </si>
  <si>
    <t>XE</t>
  </si>
  <si>
    <t>Cee'd</t>
  </si>
  <si>
    <t>Discovery Sport</t>
  </si>
  <si>
    <t>Priora</t>
  </si>
  <si>
    <t>B-Класс</t>
  </si>
  <si>
    <t>ASX</t>
  </si>
  <si>
    <t>Sentra</t>
  </si>
  <si>
    <t>другая</t>
  </si>
  <si>
    <t>Macan</t>
  </si>
  <si>
    <t>Sandero</t>
  </si>
  <si>
    <t>Octavia</t>
  </si>
  <si>
    <t>Forester</t>
  </si>
  <si>
    <t>Corolla</t>
  </si>
  <si>
    <t>Golf</t>
  </si>
  <si>
    <t>XC70</t>
  </si>
  <si>
    <t>Patriot</t>
  </si>
  <si>
    <t>A4</t>
  </si>
  <si>
    <t>3 series</t>
  </si>
  <si>
    <t>Orlando</t>
  </si>
  <si>
    <t>С5</t>
  </si>
  <si>
    <t>Kuga</t>
  </si>
  <si>
    <t>Pilot</t>
  </si>
  <si>
    <t>i30</t>
  </si>
  <si>
    <t>XF</t>
  </si>
  <si>
    <t>Soul</t>
  </si>
  <si>
    <t>Freelander 2</t>
  </si>
  <si>
    <t>Kalina</t>
  </si>
  <si>
    <t>С-Класc</t>
  </si>
  <si>
    <t>Outlander</t>
  </si>
  <si>
    <t>Tiida</t>
  </si>
  <si>
    <t>Cayenne</t>
  </si>
  <si>
    <t>Stepway</t>
  </si>
  <si>
    <t>Superb</t>
  </si>
  <si>
    <t>Outback</t>
  </si>
  <si>
    <t>Verso</t>
  </si>
  <si>
    <t>Jetta</t>
  </si>
  <si>
    <t>XC90</t>
  </si>
  <si>
    <t>A5</t>
  </si>
  <si>
    <t>4 series</t>
  </si>
  <si>
    <t>Trax</t>
  </si>
  <si>
    <t>Mondeo</t>
  </si>
  <si>
    <t>Tucson</t>
  </si>
  <si>
    <t>XJ</t>
  </si>
  <si>
    <t>Sportage</t>
  </si>
  <si>
    <t>Range Rover</t>
  </si>
  <si>
    <t>Granta</t>
  </si>
  <si>
    <t>Е-Класс</t>
  </si>
  <si>
    <t>Pajero</t>
  </si>
  <si>
    <t>Teana</t>
  </si>
  <si>
    <t>Duster</t>
  </si>
  <si>
    <t>Yeti</t>
  </si>
  <si>
    <t>Prius</t>
  </si>
  <si>
    <t>Passat</t>
  </si>
  <si>
    <t>V40</t>
  </si>
  <si>
    <t>A6</t>
  </si>
  <si>
    <t>5 series</t>
  </si>
  <si>
    <t>Santa Fe</t>
  </si>
  <si>
    <t>Sorento</t>
  </si>
  <si>
    <t>Range Rover Evoque</t>
  </si>
  <si>
    <t>GL</t>
  </si>
  <si>
    <t>Pajero Sport</t>
  </si>
  <si>
    <t>Juke</t>
  </si>
  <si>
    <t>Megane</t>
  </si>
  <si>
    <t>Camry</t>
  </si>
  <si>
    <t>Tiguan</t>
  </si>
  <si>
    <t>S80</t>
  </si>
  <si>
    <t>A7</t>
  </si>
  <si>
    <t>6 series</t>
  </si>
  <si>
    <t>Mohave</t>
  </si>
  <si>
    <t>Range Rover Sport</t>
  </si>
  <si>
    <t>GLA</t>
  </si>
  <si>
    <t>Qashqai</t>
  </si>
  <si>
    <t>Fluence</t>
  </si>
  <si>
    <t>RAV4</t>
  </si>
  <si>
    <t>Touareg</t>
  </si>
  <si>
    <t>A8</t>
  </si>
  <si>
    <t>7 series</t>
  </si>
  <si>
    <t>GLE</t>
  </si>
  <si>
    <t>X-trail</t>
  </si>
  <si>
    <t>Latitude</t>
  </si>
  <si>
    <t>Venza</t>
  </si>
  <si>
    <t>Caravelle</t>
  </si>
  <si>
    <t>Q3</t>
  </si>
  <si>
    <t>X1</t>
  </si>
  <si>
    <t>GLE купе</t>
  </si>
  <si>
    <t>Murano</t>
  </si>
  <si>
    <t>Koleos</t>
  </si>
  <si>
    <t>Highlander</t>
  </si>
  <si>
    <t>Multivan</t>
  </si>
  <si>
    <t>Q5</t>
  </si>
  <si>
    <t>X3</t>
  </si>
  <si>
    <t>GLC</t>
  </si>
  <si>
    <t>Terrano</t>
  </si>
  <si>
    <t>Land Cruiser Prado</t>
  </si>
  <si>
    <t>Amarok</t>
  </si>
  <si>
    <t>Q7</t>
  </si>
  <si>
    <t>X4</t>
  </si>
  <si>
    <t>Pathfinder</t>
  </si>
  <si>
    <t>Land Cruiser 200</t>
  </si>
  <si>
    <t>R8</t>
  </si>
  <si>
    <t>X5</t>
  </si>
  <si>
    <t>Patrol</t>
  </si>
  <si>
    <t>Hilux</t>
  </si>
  <si>
    <t>RS</t>
  </si>
  <si>
    <t>X6</t>
  </si>
  <si>
    <t>Navara</t>
  </si>
  <si>
    <t>TT</t>
  </si>
  <si>
    <t>LAND_ROVER</t>
  </si>
  <si>
    <t>MERCEDES_BENZ</t>
  </si>
  <si>
    <t>Депозиты в экв USD</t>
  </si>
  <si>
    <t>СООО "РЕСО-БелЛизинг"</t>
  </si>
  <si>
    <t>220033, г. Минск, пр-т Партизанский, 19А, пом.29., каб. 25</t>
  </si>
  <si>
    <t>Список документов*</t>
  </si>
  <si>
    <t>на рассмотрение лизинговой заявки</t>
  </si>
  <si>
    <t>по программе «АВТОЛИЗИНГ» для физических лиц</t>
  </si>
  <si>
    <t>Если лизингополучатель является индивидуальным предпринимателем, то дополнительно представляется следующие документы:</t>
  </si>
  <si>
    <t>1. Свидетельство о государственной регистрации.</t>
  </si>
  <si>
    <t>2. Налоговая декларация за последний отчетный период</t>
  </si>
  <si>
    <t>3. Справка обслуживающего банка о движении денежных средств по текущему счету за последние три месяца, наличии картотеки к текущему счету</t>
  </si>
  <si>
    <t>* СООО «РЕСО-БелЛизинг» оставляет за собой право на запрос, при необходимости, дополнительных документов необходимых для рассмотрения вопроса о предоставлении имущества в лизин</t>
  </si>
  <si>
    <t>1.    Заявка и анкета установленной формы (заполняется в офисе компании);</t>
  </si>
  <si>
    <t>5.    Копия трудовой книжки, заверенная по месту работы;</t>
  </si>
  <si>
    <t>6.    Согласие на предоставление Национальным Банком Республики Беларусь кредитного отчета физического лица (заполняется в офисе компании);</t>
  </si>
  <si>
    <t>7.    Справка об имеющихся денежных средствах на депозитных, текущих и карточных счетах (при наличии);</t>
  </si>
  <si>
    <t>8.    Военный билет или иной документ, подтверждающий срок отсрочки по призыву в Вооруженные силы Республики Беларусь (для мужчин призывного возраста 18-27 лет).</t>
  </si>
  <si>
    <t>Муж</t>
  </si>
  <si>
    <t>Жен</t>
  </si>
  <si>
    <t>Вид документа</t>
  </si>
  <si>
    <t>Паспорт гражданина Республики Беларусь</t>
  </si>
  <si>
    <t>Вид на жительство</t>
  </si>
  <si>
    <t>Удостоверение беженца</t>
  </si>
  <si>
    <t>Паспорт гражданина иностранного государства</t>
  </si>
  <si>
    <t>Страна</t>
  </si>
  <si>
    <t>Область</t>
  </si>
  <si>
    <t>Район</t>
  </si>
  <si>
    <t>+375 (17) 375-09-03; 375-09-06</t>
  </si>
  <si>
    <t>* подробную информацию см. по адресу: https://reso.by/personalnaya-informaciya</t>
  </si>
  <si>
    <t>Оформляя настоящую заявку на заключение договора лизинга Клиент дает согласие на:</t>
  </si>
  <si>
    <t>1. Обработку лизингодателем своих персональных данных и на осуществление лизингодателем любых иных действий с его персональными данными</t>
  </si>
  <si>
    <t>в рамках действующего законодательства (в том числе на передачу этих данных, а также сведений о заключаемом с Клиентом договоре лизинга,</t>
  </si>
  <si>
    <t>включая его условия и сведения об исполнении Клиентом обязательств по нему, третьим лицам);</t>
  </si>
  <si>
    <t xml:space="preserve">касающейся договорных отношений Клиента с лизингодателем, а также иной информации от лизингодателя (в том числе рекламного характера). </t>
  </si>
  <si>
    <t>2. Получение от лизингодателя доступными способами связи (включая телефонные звонки, SMS-рассылку, сообщения в мессенджерах) информации,</t>
  </si>
  <si>
    <t>Настоящее согласие действует до момента его отзыва Клиентом путем направления письменного уведомления в адрес CООО «РЕСО-БелЛизинг»</t>
  </si>
  <si>
    <t xml:space="preserve">по электронной почте info@reso.by. </t>
  </si>
  <si>
    <t>Срок лизинга, мес</t>
  </si>
  <si>
    <t>Валюта договора лизинга</t>
  </si>
  <si>
    <t>Наименование имущества: марка, модель, модификация, функциональное назначение</t>
  </si>
  <si>
    <t>Стоимость имущества</t>
  </si>
  <si>
    <t>Продавец (поставщик): адрес, контактные телефоны, e-mail, ФИО контактного лица</t>
  </si>
  <si>
    <t>Предпочтительный размер аванса в сумме либо в  %</t>
  </si>
  <si>
    <t>ЗАЯВКА НА ЛИЗИНГ</t>
  </si>
  <si>
    <t>info@reso.by</t>
  </si>
  <si>
    <t>4.    Справка о заработной плате за последние 6 (Шесть) месяцев с указанием занимаемой должности и срока действия трудового договора (контракта) и иные документы, подтверждающие другие источники дохода;</t>
  </si>
  <si>
    <t>3.    Водительское удостоверение лизингополучателя и лиц, которые будут допущены к управлению автомобилем;</t>
  </si>
  <si>
    <t>2.    Паспорт лизингополучателя и лиц, которые будут допущены к управлению автомобилем;</t>
  </si>
  <si>
    <t>СОГЛАСИЕ</t>
  </si>
  <si>
    <t>на предоставление кредитного отчета</t>
  </si>
  <si>
    <t>Сведения о субъекте кредитной истории*</t>
  </si>
  <si>
    <t>Действующие</t>
  </si>
  <si>
    <t>Прежние</t>
  </si>
  <si>
    <t xml:space="preserve">Фамилия </t>
  </si>
  <si>
    <t xml:space="preserve">Собственное имя </t>
  </si>
  <si>
    <t xml:space="preserve">Отчество (если таковое имеется) </t>
  </si>
  <si>
    <t xml:space="preserve">Гражданство </t>
  </si>
  <si>
    <t>М</t>
  </si>
  <si>
    <t>Х</t>
  </si>
  <si>
    <t>Идентификационный номер (для гражданина Республики Беларусь, иностранного гражданина или лица без гражданства, имеющих вид на жительство в Республике Беларусь)</t>
  </si>
  <si>
    <t>Число, месяц, год рождения</t>
  </si>
  <si>
    <t>наименование</t>
  </si>
  <si>
    <t>дата выдачи</t>
  </si>
  <si>
    <t>серия и номер</t>
  </si>
  <si>
    <t>______________________________</t>
  </si>
  <si>
    <t>*Если сведения о субъекте кредитной истории отсутствуют, в графе делается пометка «–».</t>
  </si>
  <si>
    <t>Субъект кредитной истории              _____________________</t>
  </si>
  <si>
    <t xml:space="preserve">                                                                   (подпись)</t>
  </si>
  <si>
    <t>(инициалы, фамилия)</t>
  </si>
  <si>
    <t>Дата ______________________________</t>
  </si>
  <si>
    <t>Отметка лица, в присутствии которого оформлено согласие:</t>
  </si>
  <si>
    <t>______________________________________</t>
  </si>
  <si>
    <t>__________________</t>
  </si>
  <si>
    <t>_________________________</t>
  </si>
  <si>
    <t>(должность)</t>
  </si>
  <si>
    <t>(подпись)</t>
  </si>
  <si>
    <r>
      <t>Сведения о документе, удостоверяющем личность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(для иностранного гражданина или лица без гражданства, не имеющих вида на жительство в Республике Беларусь)</t>
    </r>
    <r>
      <rPr>
        <b/>
        <sz val="12"/>
        <color theme="1"/>
        <rFont val="Times New Roman"/>
        <family val="1"/>
        <charset val="204"/>
      </rPr>
      <t>:</t>
    </r>
  </si>
  <si>
    <t>АНКЕТА-ЗАЯВКА НА ЛИЗИНГ ДЛЯ ФИЗИЧЕСКИХ ЛИЦ</t>
  </si>
  <si>
    <t>+375 29 699-02-63</t>
  </si>
  <si>
    <t xml:space="preserve">       Настоящее согласие действует в течение трех месяцев с даты его оформления, а в случае заключения в течение трех месяцев с даты его оформления кредитной сделки между пользователем кредитной истории и субъектом кредитной истории – в течение всего срока действия  указанной  кредитной  сделки  до  ее прекращения в установленном законодательством порядке. Согласие  на  предоставление  кредитного  отчета,  оформленное  в течение срока действия кредитной сделки, заключенной между пользователем кредитной истории и субъектом кредитной истории, действует в течение всего срока действия указанной кредитной сделки до ее прекращения в установленном законодательством порядке. Согласие субъекта кредитной истории, являющегося должником по открытому факторингу или факторинговой операции, оформленное в течение  срока  действия  денежного требования, права по которому уступлены пользователю  кредитной  истории  по  договору факторинга или факторинговой операции, действует в течение всего срока действия указанного требования до его прекращения в установленном законодательством порядке.</t>
  </si>
  <si>
    <r>
      <t xml:space="preserve">       Выражаю согласие </t>
    </r>
    <r>
      <rPr>
        <b/>
        <sz val="12"/>
        <color theme="1"/>
        <rFont val="Times New Roman"/>
        <family val="1"/>
        <charset val="204"/>
      </rPr>
      <t>СООО «РЕСО-БелЛизинг»</t>
    </r>
    <r>
      <rPr>
        <sz val="12"/>
        <color theme="1"/>
        <rFont val="Times New Roman"/>
        <family val="1"/>
        <charset val="204"/>
      </rPr>
      <t xml:space="preserve"> (далее – Пользователь кредитной истории) на предоставление ему Национальным банком Республики Беларусь моего кредитного отчета. Для принятия пользователем кредитной истории решения о заключении либо об отказе от заключения с субъектом кредитной истории кредитной сделки, а в случае заключения кредитной сделки – также для оценки способности субъекта кредитной истории исполнять по ней обязательства.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</si>
</sst>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_р_._-;_-@_-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  <font>
      <sz val="8"/>
      <color rgb="FF000000"/>
      <name val="Segoe UI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9" tint="0.79998168889431442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u/>
      <sz val="11"/>
      <color theme="10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sz val="11"/>
      <name val="Calibri Light"/>
      <family val="2"/>
      <charset val="204"/>
      <scheme val="maj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0">
    <xf numFmtId="0" fontId="0" fillId="0" borderId="0" xfId="0"/>
    <xf numFmtId="0" fontId="0" fillId="4" borderId="0" xfId="0" applyFill="1"/>
    <xf numFmtId="0" fontId="0" fillId="2" borderId="0" xfId="0" applyFill="1"/>
    <xf numFmtId="9" fontId="0" fillId="0" borderId="0" xfId="0" applyNumberFormat="1"/>
    <xf numFmtId="0" fontId="0" fillId="4" borderId="0" xfId="0" applyFill="1" applyBorder="1"/>
    <xf numFmtId="0" fontId="0" fillId="4" borderId="0" xfId="0" applyFill="1" applyAlignment="1">
      <alignment horizontal="right"/>
    </xf>
    <xf numFmtId="0" fontId="0" fillId="5" borderId="0" xfId="0" applyFill="1"/>
    <xf numFmtId="0" fontId="2" fillId="5" borderId="0" xfId="0" applyFont="1" applyFill="1"/>
    <xf numFmtId="0" fontId="0" fillId="4" borderId="0" xfId="0" applyFill="1" applyAlignment="1">
      <alignment horizontal="left"/>
    </xf>
    <xf numFmtId="0" fontId="3" fillId="4" borderId="0" xfId="0" applyFont="1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2" fillId="4" borderId="0" xfId="0" applyFont="1" applyFill="1"/>
    <xf numFmtId="0" fontId="7" fillId="0" borderId="1" xfId="0" applyFont="1" applyBorder="1"/>
    <xf numFmtId="0" fontId="8" fillId="6" borderId="0" xfId="0" applyFont="1" applyFill="1"/>
    <xf numFmtId="0" fontId="8" fillId="0" borderId="0" xfId="0" applyFont="1"/>
    <xf numFmtId="0" fontId="1" fillId="5" borderId="0" xfId="0" applyFont="1" applyFill="1" applyAlignment="1">
      <alignment vertical="center"/>
    </xf>
    <xf numFmtId="0" fontId="8" fillId="6" borderId="2" xfId="0" applyFont="1" applyFill="1" applyBorder="1"/>
    <xf numFmtId="0" fontId="0" fillId="4" borderId="0" xfId="0" applyFill="1" applyAlignment="1"/>
    <xf numFmtId="0" fontId="10" fillId="4" borderId="0" xfId="0" applyFont="1" applyFill="1"/>
    <xf numFmtId="164" fontId="0" fillId="4" borderId="0" xfId="0" applyNumberFormat="1" applyFill="1"/>
    <xf numFmtId="0" fontId="1" fillId="5" borderId="0" xfId="0" applyFont="1" applyFill="1"/>
    <xf numFmtId="0" fontId="5" fillId="5" borderId="0" xfId="0" applyFont="1" applyFill="1"/>
    <xf numFmtId="0" fontId="9" fillId="3" borderId="0" xfId="0" applyFont="1" applyFill="1"/>
    <xf numFmtId="0" fontId="9" fillId="4" borderId="0" xfId="0" applyNumberFormat="1" applyFont="1" applyFill="1" applyAlignment="1"/>
    <xf numFmtId="0" fontId="9" fillId="4" borderId="0" xfId="0" applyFont="1" applyFill="1" applyAlignment="1"/>
    <xf numFmtId="14" fontId="0" fillId="4" borderId="0" xfId="0" applyNumberFormat="1" applyFill="1" applyAlignment="1">
      <alignment horizontal="center"/>
    </xf>
    <xf numFmtId="49" fontId="0" fillId="4" borderId="0" xfId="0" applyNumberFormat="1" applyFill="1" applyAlignment="1"/>
    <xf numFmtId="0" fontId="9" fillId="4" borderId="0" xfId="0" applyFont="1" applyFill="1"/>
    <xf numFmtId="0" fontId="1" fillId="4" borderId="0" xfId="0" applyFont="1" applyFill="1" applyAlignment="1">
      <alignment horizontal="center"/>
    </xf>
    <xf numFmtId="0" fontId="9" fillId="0" borderId="0" xfId="0" applyFont="1" applyFill="1"/>
    <xf numFmtId="0" fontId="9" fillId="7" borderId="0" xfId="0" applyFont="1" applyFill="1"/>
    <xf numFmtId="0" fontId="0" fillId="3" borderId="0" xfId="0" applyFill="1" applyProtection="1">
      <protection locked="0"/>
    </xf>
    <xf numFmtId="0" fontId="9" fillId="3" borderId="0" xfId="0" applyFont="1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Protection="1">
      <protection locked="0"/>
    </xf>
    <xf numFmtId="0" fontId="11" fillId="4" borderId="0" xfId="0" applyFont="1" applyFill="1"/>
    <xf numFmtId="0" fontId="0" fillId="0" borderId="0" xfId="0" applyFill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0" fontId="6" fillId="2" borderId="0" xfId="1" applyFill="1"/>
    <xf numFmtId="0" fontId="0" fillId="8" borderId="0" xfId="0" applyFont="1" applyFill="1"/>
    <xf numFmtId="0" fontId="0" fillId="0" borderId="0" xfId="0" applyFont="1"/>
    <xf numFmtId="0" fontId="0" fillId="0" borderId="3" xfId="0" applyFont="1" applyBorder="1"/>
    <xf numFmtId="0" fontId="0" fillId="8" borderId="4" xfId="0" applyFont="1" applyFill="1" applyBorder="1"/>
    <xf numFmtId="0" fontId="5" fillId="0" borderId="4" xfId="0" applyFont="1" applyBorder="1"/>
    <xf numFmtId="0" fontId="14" fillId="0" borderId="0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left"/>
    </xf>
    <xf numFmtId="49" fontId="14" fillId="0" borderId="0" xfId="0" applyNumberFormat="1" applyFont="1" applyFill="1" applyBorder="1" applyAlignment="1" applyProtection="1">
      <alignment horizontal="left"/>
    </xf>
    <xf numFmtId="0" fontId="16" fillId="0" borderId="0" xfId="0" applyFont="1"/>
    <xf numFmtId="0" fontId="5" fillId="0" borderId="0" xfId="0" applyFont="1"/>
    <xf numFmtId="0" fontId="16" fillId="0" borderId="0" xfId="0" applyFont="1" applyAlignment="1">
      <alignment horizontal="justify" wrapText="1"/>
    </xf>
    <xf numFmtId="0" fontId="0" fillId="3" borderId="0" xfId="0" applyFill="1" applyAlignment="1" applyProtection="1">
      <alignment horizontal="center"/>
      <protection locked="0"/>
    </xf>
    <xf numFmtId="0" fontId="0" fillId="7" borderId="0" xfId="0" applyFill="1"/>
    <xf numFmtId="0" fontId="0" fillId="3" borderId="0" xfId="0" applyFill="1" applyAlignment="1" applyProtection="1">
      <protection locked="0"/>
    </xf>
    <xf numFmtId="0" fontId="0" fillId="3" borderId="0" xfId="0" applyFill="1" applyAlignment="1">
      <alignment horizontal="left"/>
    </xf>
    <xf numFmtId="0" fontId="20" fillId="4" borderId="10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>
      <alignment horizontal="center" vertical="center" wrapText="1"/>
    </xf>
    <xf numFmtId="14" fontId="22" fillId="0" borderId="8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2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 wrapText="1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3" borderId="0" xfId="0" applyFont="1" applyFill="1" applyAlignment="1">
      <alignment horizontal="center"/>
    </xf>
    <xf numFmtId="0" fontId="20" fillId="4" borderId="1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0" fillId="4" borderId="0" xfId="0" applyFill="1" applyAlignment="1">
      <alignment horizontal="left"/>
    </xf>
    <xf numFmtId="0" fontId="0" fillId="3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2" fillId="5" borderId="0" xfId="0" applyFont="1" applyFill="1" applyAlignment="1">
      <alignment horizontal="center" vertical="center"/>
    </xf>
    <xf numFmtId="14" fontId="0" fillId="3" borderId="0" xfId="0" applyNumberFormat="1" applyFill="1" applyAlignment="1" applyProtection="1">
      <alignment horizontal="center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center"/>
      <protection locked="0"/>
    </xf>
    <xf numFmtId="49" fontId="9" fillId="0" borderId="0" xfId="0" applyNumberFormat="1" applyFont="1" applyFill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7" borderId="0" xfId="0" applyFill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6" fillId="3" borderId="0" xfId="1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9" xfId="0" applyFont="1" applyBorder="1" applyAlignment="1">
      <alignment horizontal="center" vertical="top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 shrinkToFit="1"/>
    </xf>
    <xf numFmtId="0" fontId="16" fillId="0" borderId="0" xfId="0" applyFont="1" applyAlignment="1">
      <alignment horizontal="justify" wrapText="1"/>
    </xf>
    <xf numFmtId="0" fontId="13" fillId="0" borderId="0" xfId="1" applyFont="1" applyAlignment="1">
      <alignment horizontal="left"/>
    </xf>
    <xf numFmtId="0" fontId="17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1">
    <dxf>
      <numFmt numFmtId="13" formatCode="0%"/>
    </dxf>
  </dxfs>
  <tableStyles count="0" defaultTableStyle="TableStyleMedium2" defaultPivotStyle="PivotStyleLight16"/>
  <colors>
    <mruColors>
      <color rgb="FF5F975F"/>
      <color rgb="FF6DB76D"/>
      <color rgb="FF89BF65"/>
      <color rgb="FFF4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R$29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466725</xdr:colOff>
          <xdr:row>27</xdr:row>
          <xdr:rowOff>38100</xdr:rowOff>
        </xdr:from>
        <xdr:to>
          <xdr:col>16</xdr:col>
          <xdr:colOff>161925</xdr:colOff>
          <xdr:row>28</xdr:row>
          <xdr:rowOff>209550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Совпадает с адресом постоянной регистрации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581024</xdr:colOff>
      <xdr:row>0</xdr:row>
      <xdr:rowOff>28575</xdr:rowOff>
    </xdr:from>
    <xdr:to>
      <xdr:col>7</xdr:col>
      <xdr:colOff>609600</xdr:colOff>
      <xdr:row>4</xdr:row>
      <xdr:rowOff>142010</xdr:rowOff>
    </xdr:to>
    <xdr:pic>
      <xdr:nvPicPr>
        <xdr:cNvPr id="3" name="Рисунок 1" descr="Описание: Описание: Описание: cid:image001.jpg@01CD3848.8833A8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4" y="28575"/>
          <a:ext cx="2009776" cy="913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7" name="недвижимость" displayName="недвижимость" ref="E1:E10" totalsRowShown="0">
  <autoFilter ref="E1:E10">
    <filterColumn colId="0" hiddenButton="1"/>
  </autoFilter>
  <tableColumns count="1">
    <tableColumn id="1" name="Статсу недвижимости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AB1:AB5" totalsRowShown="0">
  <autoFilter ref="AB1:AB5"/>
  <tableColumns count="1">
    <tableColumn id="1" name="Гражданство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5" name="Таблица5" displayName="Таблица5" ref="AF1:AF13" totalsRowShown="0">
  <autoFilter ref="AF1:AF13"/>
  <tableColumns count="1">
    <tableColumn id="1" name="СД"/>
  </tableColumns>
  <tableStyleInfo name="TableStyleLight3" showFirstColumn="0" showLastColumn="0" showRowStripes="1" showColumnStripes="0"/>
</table>
</file>

<file path=xl/tables/table4.xml><?xml version="1.0" encoding="utf-8"?>
<table xmlns="http://schemas.openxmlformats.org/spreadsheetml/2006/main" id="2" name="Срок" displayName="Срок" ref="T1:T6" totalsRowShown="0">
  <autoFilter ref="T1:T6"/>
  <tableColumns count="1">
    <tableColumn id="1" name="Срок лизинга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3" name="Таблица3" displayName="Таблица3" ref="V1:V6" totalsRowShown="0">
  <autoFilter ref="V1:V6"/>
  <tableColumns count="1">
    <tableColumn id="1" name="Аванс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:AR162"/>
  <sheetViews>
    <sheetView showGridLines="0" tabSelected="1" zoomScaleNormal="100" zoomScaleSheetLayoutView="100" workbookViewId="0">
      <selection activeCell="D57" sqref="D57"/>
    </sheetView>
  </sheetViews>
  <sheetFormatPr defaultRowHeight="15" x14ac:dyDescent="0.25"/>
  <cols>
    <col min="1" max="1" width="1.28515625" style="1" customWidth="1"/>
    <col min="2" max="2" width="7.28515625" style="1" customWidth="1"/>
    <col min="3" max="3" width="7.7109375" style="1" customWidth="1"/>
    <col min="4" max="5" width="7.28515625" style="1" customWidth="1"/>
    <col min="6" max="6" width="19.85546875" style="1" customWidth="1"/>
    <col min="7" max="7" width="9" style="1" customWidth="1"/>
    <col min="8" max="9" width="7.28515625" style="1" customWidth="1"/>
    <col min="10" max="10" width="10.140625" style="1" customWidth="1"/>
    <col min="11" max="11" width="8.42578125" style="1" customWidth="1"/>
    <col min="12" max="13" width="7.28515625" style="1" customWidth="1"/>
    <col min="14" max="14" width="12.140625" style="1" customWidth="1"/>
    <col min="15" max="16" width="7.28515625" style="1" customWidth="1"/>
    <col min="17" max="17" width="8" style="1" customWidth="1"/>
    <col min="18" max="18" width="1.28515625" style="1" customWidth="1"/>
    <col min="19" max="30" width="7.28515625" style="28" customWidth="1"/>
    <col min="31" max="31" width="10.28515625" style="1" bestFit="1" customWidth="1"/>
    <col min="32" max="16384" width="9.140625" style="1"/>
  </cols>
  <sheetData>
    <row r="1" spans="2:44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6"/>
      <c r="Q1" s="16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2:44" ht="18.75" x14ac:dyDescent="0.25">
      <c r="B2" s="90" t="s">
        <v>436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</row>
    <row r="3" spans="2:44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</row>
    <row r="4" spans="2:44" ht="3" customHeight="1" x14ac:dyDescent="0.25"/>
    <row r="5" spans="2:44" x14ac:dyDescent="0.25">
      <c r="B5" s="80" t="s">
        <v>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S5" s="30" t="s">
        <v>192</v>
      </c>
      <c r="T5" s="30"/>
      <c r="U5" s="30"/>
      <c r="V5" s="23"/>
      <c r="W5" s="23"/>
      <c r="X5" s="23"/>
    </row>
    <row r="6" spans="2:44" ht="3.75" customHeight="1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2:44" x14ac:dyDescent="0.25">
      <c r="B7" s="1" t="s">
        <v>2</v>
      </c>
      <c r="D7" s="98"/>
      <c r="E7" s="98"/>
      <c r="F7" s="98"/>
      <c r="G7" s="98"/>
      <c r="H7" s="1" t="s">
        <v>3</v>
      </c>
      <c r="I7" s="99"/>
      <c r="J7" s="99"/>
      <c r="K7" s="99"/>
      <c r="L7" s="1" t="s">
        <v>4</v>
      </c>
      <c r="N7" s="99"/>
      <c r="O7" s="99"/>
      <c r="P7" s="99"/>
      <c r="Q7" s="99"/>
      <c r="S7" s="31" t="s">
        <v>193</v>
      </c>
      <c r="T7" s="31"/>
      <c r="U7" s="31"/>
      <c r="V7" s="31"/>
      <c r="W7" s="31"/>
      <c r="X7" s="31"/>
    </row>
    <row r="8" spans="2:44" ht="3.75" customHeight="1" x14ac:dyDescent="0.25"/>
    <row r="9" spans="2:44" x14ac:dyDescent="0.25">
      <c r="B9" s="18" t="s">
        <v>56</v>
      </c>
      <c r="C9" s="18"/>
      <c r="E9" s="18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</row>
    <row r="10" spans="2:44" ht="3.75" customHeight="1" x14ac:dyDescent="0.25"/>
    <row r="11" spans="2:44" x14ac:dyDescent="0.25">
      <c r="B11" s="1" t="s">
        <v>5</v>
      </c>
      <c r="D11" s="92"/>
      <c r="E11" s="92"/>
      <c r="F11" s="1" t="s">
        <v>6</v>
      </c>
      <c r="I11" s="84"/>
      <c r="J11" s="84"/>
      <c r="L11" s="1" t="s">
        <v>136</v>
      </c>
      <c r="M11" s="60"/>
    </row>
    <row r="12" spans="2:44" ht="5.25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2:44" x14ac:dyDescent="0.25">
      <c r="B13" s="80" t="s">
        <v>149</v>
      </c>
      <c r="C13" s="80"/>
      <c r="D13" s="80"/>
      <c r="E13" s="80"/>
      <c r="F13" s="80"/>
      <c r="G13" s="80"/>
      <c r="H13" s="21" t="s">
        <v>12</v>
      </c>
      <c r="I13" s="22"/>
      <c r="J13" s="22"/>
      <c r="K13" s="101"/>
      <c r="L13" s="101"/>
      <c r="M13" s="101"/>
      <c r="N13" s="101"/>
      <c r="O13" s="101"/>
      <c r="P13" s="101"/>
      <c r="Q13" s="6"/>
    </row>
    <row r="14" spans="2:44" ht="4.5" customHeight="1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2:44" ht="3.75" customHeight="1" x14ac:dyDescent="0.25"/>
    <row r="16" spans="2:44" x14ac:dyDescent="0.25">
      <c r="B16" s="1" t="s">
        <v>378</v>
      </c>
      <c r="E16" s="93"/>
      <c r="F16" s="93"/>
      <c r="G16" s="93"/>
      <c r="H16" s="93"/>
      <c r="J16" s="81" t="s">
        <v>7</v>
      </c>
      <c r="K16" s="81"/>
      <c r="L16" s="82"/>
      <c r="M16" s="82"/>
      <c r="N16" s="82"/>
      <c r="O16" s="82"/>
      <c r="P16" s="82"/>
      <c r="Q16" s="82"/>
    </row>
    <row r="17" spans="2:18" ht="3.75" customHeight="1" x14ac:dyDescent="0.25"/>
    <row r="18" spans="2:18" x14ac:dyDescent="0.25">
      <c r="B18" s="1" t="s">
        <v>8</v>
      </c>
      <c r="C18" s="32"/>
      <c r="D18" s="1" t="s">
        <v>9</v>
      </c>
      <c r="E18" s="87"/>
      <c r="F18" s="87"/>
      <c r="H18" s="1" t="s">
        <v>10</v>
      </c>
      <c r="J18" s="91"/>
      <c r="K18" s="91"/>
    </row>
    <row r="19" spans="2:18" ht="3.75" customHeight="1" x14ac:dyDescent="0.25"/>
    <row r="20" spans="2:18" x14ac:dyDescent="0.25">
      <c r="B20" s="1" t="s">
        <v>11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8" ht="3.75" customHeight="1" x14ac:dyDescent="0.25">
      <c r="B21" s="102" t="s">
        <v>161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2:18" ht="17.25" customHeight="1" x14ac:dyDescent="0.25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2:18" ht="3.75" customHeight="1" x14ac:dyDescent="0.25"/>
    <row r="24" spans="2:18" x14ac:dyDescent="0.25">
      <c r="B24" s="1" t="s">
        <v>13</v>
      </c>
      <c r="C24" s="33"/>
      <c r="D24" s="1" t="s">
        <v>383</v>
      </c>
      <c r="E24" s="87"/>
      <c r="F24" s="87"/>
      <c r="G24" s="1" t="s">
        <v>384</v>
      </c>
      <c r="H24" s="87"/>
      <c r="I24" s="87"/>
      <c r="J24" s="87"/>
      <c r="K24" s="1" t="s">
        <v>385</v>
      </c>
      <c r="L24" s="87"/>
      <c r="M24" s="87"/>
      <c r="N24" s="87"/>
      <c r="O24" s="87"/>
      <c r="P24" s="87"/>
      <c r="Q24" s="35"/>
    </row>
    <row r="25" spans="2:18" ht="3.75" customHeight="1" x14ac:dyDescent="0.25"/>
    <row r="26" spans="2:18" x14ac:dyDescent="0.25">
      <c r="B26" s="86" t="s">
        <v>169</v>
      </c>
      <c r="C26" s="86"/>
      <c r="D26" s="62"/>
      <c r="E26" s="61"/>
      <c r="F26" s="61"/>
      <c r="G26" s="1" t="s">
        <v>14</v>
      </c>
      <c r="H26" s="87"/>
      <c r="I26" s="87"/>
      <c r="J26" s="87"/>
      <c r="K26" s="1" t="s">
        <v>59</v>
      </c>
      <c r="L26" s="34"/>
      <c r="M26" s="1" t="s">
        <v>60</v>
      </c>
      <c r="O26" s="34"/>
      <c r="P26" s="35" t="s">
        <v>162</v>
      </c>
      <c r="Q26" s="34"/>
    </row>
    <row r="27" spans="2:18" ht="3.75" customHeight="1" x14ac:dyDescent="0.25"/>
    <row r="28" spans="2:18" ht="3.75" customHeight="1" x14ac:dyDescent="0.25"/>
    <row r="29" spans="2:18" ht="18" customHeight="1" x14ac:dyDescent="0.25">
      <c r="B29" s="102" t="s">
        <v>61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9" t="b">
        <v>0</v>
      </c>
    </row>
    <row r="30" spans="2:18" ht="3.75" customHeight="1" x14ac:dyDescent="0.25"/>
    <row r="31" spans="2:18" x14ac:dyDescent="0.25">
      <c r="B31" s="1" t="s">
        <v>133</v>
      </c>
      <c r="G31" s="93"/>
      <c r="H31" s="93"/>
      <c r="I31" s="93"/>
      <c r="J31" s="93"/>
      <c r="L31" s="28"/>
      <c r="M31" s="28"/>
      <c r="O31" s="28"/>
      <c r="P31" s="28"/>
    </row>
    <row r="32" spans="2:18" ht="3.75" customHeight="1" x14ac:dyDescent="0.25"/>
    <row r="33" spans="2:29" x14ac:dyDescent="0.25">
      <c r="B33" s="1" t="s">
        <v>13</v>
      </c>
      <c r="C33" s="33"/>
      <c r="D33" s="1" t="s">
        <v>383</v>
      </c>
      <c r="E33" s="87"/>
      <c r="F33" s="87"/>
      <c r="G33" s="1" t="s">
        <v>384</v>
      </c>
      <c r="H33" s="87"/>
      <c r="I33" s="87"/>
      <c r="J33" s="87"/>
      <c r="K33" s="1" t="s">
        <v>385</v>
      </c>
      <c r="L33" s="87"/>
      <c r="M33" s="87"/>
      <c r="N33" s="87"/>
      <c r="O33" s="87"/>
      <c r="P33" s="87"/>
      <c r="Q33" s="35"/>
    </row>
    <row r="34" spans="2:29" ht="3.75" customHeight="1" x14ac:dyDescent="0.25"/>
    <row r="35" spans="2:29" x14ac:dyDescent="0.25">
      <c r="B35" s="86" t="s">
        <v>169</v>
      </c>
      <c r="C35" s="86"/>
      <c r="D35" s="62"/>
      <c r="E35" s="61"/>
      <c r="F35" s="61"/>
      <c r="G35" s="1" t="s">
        <v>14</v>
      </c>
      <c r="H35" s="87"/>
      <c r="I35" s="87"/>
      <c r="J35" s="87"/>
      <c r="K35" s="1" t="s">
        <v>59</v>
      </c>
      <c r="L35" s="59"/>
      <c r="M35" s="1" t="s">
        <v>60</v>
      </c>
      <c r="O35" s="59"/>
      <c r="P35" s="35" t="s">
        <v>162</v>
      </c>
      <c r="Q35" s="59"/>
    </row>
    <row r="36" spans="2:29" ht="3.75" customHeight="1" x14ac:dyDescent="0.25"/>
    <row r="37" spans="2:29" x14ac:dyDescent="0.25">
      <c r="B37" s="80" t="s">
        <v>62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pans="2:29" ht="3" customHeight="1" x14ac:dyDescent="0.25"/>
    <row r="39" spans="2:29" x14ac:dyDescent="0.25">
      <c r="B39" s="1" t="s">
        <v>163</v>
      </c>
      <c r="D39" s="5">
        <v>375</v>
      </c>
      <c r="E39" s="44"/>
      <c r="F39" s="94"/>
      <c r="G39" s="85"/>
      <c r="H39" s="24"/>
      <c r="I39" s="24"/>
      <c r="J39" s="24"/>
      <c r="K39" s="1" t="s">
        <v>164</v>
      </c>
      <c r="L39" s="18"/>
      <c r="M39" s="18"/>
      <c r="N39" s="5">
        <v>375</v>
      </c>
      <c r="O39" s="37"/>
      <c r="P39" s="85"/>
      <c r="Q39" s="85"/>
    </row>
    <row r="40" spans="2:29" ht="6" customHeight="1" x14ac:dyDescent="0.25"/>
    <row r="41" spans="2:29" x14ac:dyDescent="0.25">
      <c r="B41" s="1" t="s">
        <v>64</v>
      </c>
      <c r="G41" s="5">
        <v>375</v>
      </c>
      <c r="H41" s="37"/>
      <c r="I41" s="85"/>
      <c r="J41" s="85"/>
      <c r="K41" s="1" t="s">
        <v>65</v>
      </c>
      <c r="M41" s="100"/>
      <c r="N41" s="87"/>
      <c r="O41" s="87"/>
      <c r="P41" s="87"/>
      <c r="Q41" s="87"/>
    </row>
    <row r="42" spans="2:29" ht="3" customHeight="1" x14ac:dyDescent="0.25"/>
    <row r="43" spans="2:29" x14ac:dyDescent="0.25">
      <c r="B43" s="80" t="s">
        <v>165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pans="2:29" ht="3.75" customHeight="1" x14ac:dyDescent="0.25"/>
    <row r="45" spans="2:29" x14ac:dyDescent="0.25">
      <c r="B45" s="1" t="s">
        <v>72</v>
      </c>
      <c r="D45" s="95"/>
      <c r="E45" s="95"/>
      <c r="F45" s="95"/>
      <c r="G45" s="95"/>
      <c r="I45" s="1" t="s">
        <v>150</v>
      </c>
      <c r="M45" s="95"/>
      <c r="N45" s="95"/>
      <c r="O45" s="95"/>
      <c r="P45" s="95"/>
      <c r="Q45" s="95"/>
      <c r="AC45" s="25"/>
    </row>
    <row r="46" spans="2:29" ht="3.75" customHeight="1" x14ac:dyDescent="0.25"/>
    <row r="47" spans="2:29" x14ac:dyDescent="0.25">
      <c r="B47" s="80" t="s">
        <v>166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  <row r="48" spans="2:29" ht="3.75" customHeight="1" x14ac:dyDescent="0.25"/>
    <row r="49" spans="2:26" x14ac:dyDescent="0.25">
      <c r="B49" s="1" t="s">
        <v>108</v>
      </c>
      <c r="D49" s="95"/>
      <c r="E49" s="95"/>
      <c r="F49" s="95"/>
      <c r="H49" s="1" t="s">
        <v>132</v>
      </c>
      <c r="J49" s="87"/>
      <c r="K49" s="87"/>
      <c r="L49" s="87"/>
      <c r="M49" s="87"/>
      <c r="N49" s="87"/>
      <c r="O49" s="87"/>
      <c r="P49" s="87"/>
      <c r="Q49" s="87"/>
      <c r="S49" s="1"/>
      <c r="T49" s="1"/>
      <c r="U49" s="88"/>
      <c r="V49" s="88"/>
      <c r="W49" s="88"/>
      <c r="X49" s="88"/>
      <c r="Y49" s="88"/>
      <c r="Z49" s="88"/>
    </row>
    <row r="50" spans="2:26" ht="3.75" customHeight="1" x14ac:dyDescent="0.25"/>
    <row r="51" spans="2:26" x14ac:dyDescent="0.25">
      <c r="B51" s="1" t="s">
        <v>171</v>
      </c>
      <c r="D51" s="18"/>
      <c r="F51" s="89"/>
      <c r="G51" s="89"/>
      <c r="H51" s="89"/>
      <c r="I51" s="89"/>
      <c r="J51" s="89"/>
      <c r="K51" s="18" t="s">
        <v>125</v>
      </c>
      <c r="L51" s="84"/>
      <c r="M51" s="84"/>
      <c r="N51" s="84"/>
      <c r="O51" s="1" t="s">
        <v>124</v>
      </c>
      <c r="P51" s="84"/>
      <c r="Q51" s="84"/>
    </row>
    <row r="52" spans="2:26" ht="3.75" customHeight="1" x14ac:dyDescent="0.25">
      <c r="E52" s="11"/>
      <c r="F52" s="11"/>
      <c r="G52" s="11"/>
      <c r="H52" s="11"/>
      <c r="I52" s="11"/>
      <c r="J52" s="11"/>
      <c r="K52" s="18"/>
      <c r="L52" s="18"/>
    </row>
    <row r="53" spans="2:26" x14ac:dyDescent="0.25">
      <c r="B53" s="18" t="s">
        <v>167</v>
      </c>
      <c r="C53" s="18"/>
      <c r="D53" s="18"/>
      <c r="E53" s="87"/>
      <c r="F53" s="87"/>
      <c r="G53" s="87"/>
      <c r="H53" s="18" t="s">
        <v>168</v>
      </c>
      <c r="I53" s="84"/>
      <c r="J53" s="84"/>
      <c r="K53" s="84"/>
      <c r="L53" s="1" t="s">
        <v>169</v>
      </c>
      <c r="N53" s="84"/>
      <c r="O53" s="84"/>
      <c r="P53" s="84"/>
      <c r="Q53" s="84"/>
    </row>
    <row r="54" spans="2:26" ht="3.75" customHeight="1" x14ac:dyDescent="0.25"/>
    <row r="55" spans="2:26" x14ac:dyDescent="0.25">
      <c r="B55" s="36"/>
      <c r="C55" s="84"/>
      <c r="D55" s="84"/>
      <c r="E55" s="84"/>
      <c r="F55" s="84"/>
      <c r="G55" s="84"/>
      <c r="H55" s="84"/>
      <c r="I55" s="84"/>
      <c r="J55" s="1" t="s">
        <v>59</v>
      </c>
      <c r="K55" s="39"/>
      <c r="L55" s="1" t="s">
        <v>60</v>
      </c>
      <c r="N55" s="43"/>
      <c r="O55" s="1" t="s">
        <v>170</v>
      </c>
      <c r="Q55" s="43"/>
    </row>
    <row r="56" spans="2:26" ht="3.75" customHeight="1" x14ac:dyDescent="0.25">
      <c r="Q56" s="11"/>
    </row>
    <row r="57" spans="2:26" x14ac:dyDescent="0.25">
      <c r="B57" s="1" t="s">
        <v>172</v>
      </c>
      <c r="D57" s="5">
        <v>375</v>
      </c>
      <c r="E57" s="37"/>
      <c r="F57" s="38"/>
      <c r="G57" s="18"/>
      <c r="H57" s="18"/>
      <c r="I57" s="18"/>
      <c r="L57" s="18" t="s">
        <v>159</v>
      </c>
      <c r="M57" s="18"/>
      <c r="N57" s="18"/>
      <c r="O57" s="18"/>
      <c r="P57" s="18"/>
      <c r="Q57" s="37"/>
    </row>
    <row r="58" spans="2:26" ht="3" customHeight="1" x14ac:dyDescent="0.25"/>
    <row r="59" spans="2:26" x14ac:dyDescent="0.25">
      <c r="B59" s="7" t="s">
        <v>126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26" ht="3.75" customHeight="1" x14ac:dyDescent="0.25"/>
    <row r="61" spans="2:26" x14ac:dyDescent="0.25">
      <c r="B61" s="1" t="s">
        <v>127</v>
      </c>
      <c r="D61" s="95"/>
      <c r="E61" s="95"/>
      <c r="F61" s="95"/>
      <c r="G61" s="95"/>
      <c r="I61" s="1" t="s">
        <v>128</v>
      </c>
      <c r="M61" s="39"/>
      <c r="O61" s="1" t="s">
        <v>129</v>
      </c>
      <c r="Q61" s="39"/>
    </row>
    <row r="62" spans="2:26" ht="3" customHeight="1" x14ac:dyDescent="0.25"/>
    <row r="63" spans="2:26" x14ac:dyDescent="0.25">
      <c r="B63" s="19" t="s">
        <v>130</v>
      </c>
      <c r="H63" s="1" t="s">
        <v>63</v>
      </c>
      <c r="K63" s="5">
        <v>375</v>
      </c>
      <c r="L63" s="37"/>
      <c r="M63" s="85"/>
      <c r="N63" s="85"/>
    </row>
    <row r="64" spans="2:26" ht="3" customHeight="1" x14ac:dyDescent="0.25"/>
    <row r="65" spans="2:25" x14ac:dyDescent="0.25">
      <c r="B65" s="1" t="s">
        <v>2</v>
      </c>
      <c r="D65" s="84"/>
      <c r="E65" s="84"/>
      <c r="F65" s="84"/>
      <c r="G65" s="84"/>
      <c r="H65" s="1" t="s">
        <v>3</v>
      </c>
      <c r="I65" s="84"/>
      <c r="J65" s="84"/>
      <c r="K65" s="84"/>
      <c r="L65" s="1" t="s">
        <v>4</v>
      </c>
      <c r="N65" s="84"/>
      <c r="O65" s="84"/>
      <c r="P65" s="84"/>
      <c r="Q65" s="84"/>
    </row>
    <row r="66" spans="2:25" ht="3" customHeight="1" x14ac:dyDescent="0.25"/>
    <row r="67" spans="2:25" x14ac:dyDescent="0.25">
      <c r="B67" s="86" t="s">
        <v>195</v>
      </c>
      <c r="C67" s="86"/>
      <c r="D67" s="84"/>
      <c r="E67" s="84"/>
      <c r="F67" s="84"/>
      <c r="G67" s="84"/>
      <c r="H67" s="1" t="s">
        <v>5</v>
      </c>
      <c r="J67" s="40"/>
      <c r="K67" s="1" t="s">
        <v>6</v>
      </c>
      <c r="M67" s="26"/>
      <c r="N67" s="84"/>
      <c r="O67" s="84"/>
      <c r="P67" s="84"/>
      <c r="Q67" s="84"/>
    </row>
    <row r="68" spans="2:25" ht="3" customHeight="1" x14ac:dyDescent="0.25"/>
    <row r="69" spans="2:25" x14ac:dyDescent="0.25">
      <c r="B69" s="1" t="s">
        <v>115</v>
      </c>
      <c r="D69" s="84"/>
      <c r="E69" s="84"/>
      <c r="F69" s="84"/>
      <c r="G69" s="84"/>
      <c r="H69" s="84"/>
      <c r="I69" s="84"/>
      <c r="J69" s="84"/>
      <c r="K69" s="1" t="s">
        <v>132</v>
      </c>
      <c r="M69" s="84"/>
      <c r="N69" s="84"/>
      <c r="O69" s="84"/>
      <c r="P69" s="84"/>
      <c r="Q69" s="84"/>
    </row>
    <row r="70" spans="2:25" ht="4.5" customHeight="1" x14ac:dyDescent="0.25"/>
    <row r="71" spans="2:25" x14ac:dyDescent="0.25">
      <c r="B71" s="19" t="s">
        <v>160</v>
      </c>
    </row>
    <row r="72" spans="2:25" ht="6" customHeight="1" x14ac:dyDescent="0.25"/>
    <row r="73" spans="2:25" x14ac:dyDescent="0.25">
      <c r="B73" s="1" t="s">
        <v>2</v>
      </c>
      <c r="D73" s="84"/>
      <c r="E73" s="84"/>
      <c r="F73" s="84"/>
      <c r="G73" s="84"/>
      <c r="H73" s="1" t="s">
        <v>3</v>
      </c>
      <c r="I73" s="84"/>
      <c r="J73" s="84"/>
      <c r="K73" s="84"/>
      <c r="L73" s="1" t="s">
        <v>4</v>
      </c>
      <c r="N73" s="84"/>
      <c r="O73" s="84"/>
      <c r="P73" s="84"/>
      <c r="Q73" s="84"/>
    </row>
    <row r="74" spans="2:25" ht="3.75" customHeight="1" x14ac:dyDescent="0.25"/>
    <row r="75" spans="2:25" x14ac:dyDescent="0.25">
      <c r="B75" s="1" t="s">
        <v>172</v>
      </c>
      <c r="D75" s="5">
        <v>375</v>
      </c>
      <c r="E75" s="37"/>
      <c r="F75" s="85"/>
      <c r="G75" s="85"/>
      <c r="H75" s="27"/>
      <c r="I75" s="27"/>
      <c r="K75" s="1" t="s">
        <v>131</v>
      </c>
      <c r="N75" s="95"/>
      <c r="O75" s="95"/>
      <c r="P75" s="95"/>
      <c r="Q75" s="95"/>
    </row>
    <row r="76" spans="2:25" ht="3" customHeight="1" x14ac:dyDescent="0.25"/>
    <row r="77" spans="2:25" x14ac:dyDescent="0.25">
      <c r="B77" s="80" t="s">
        <v>134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pans="2:25" ht="3.75" customHeight="1" x14ac:dyDescent="0.25"/>
    <row r="79" spans="2:25" x14ac:dyDescent="0.25">
      <c r="B79" s="1" t="s">
        <v>183</v>
      </c>
      <c r="F79" s="5" t="s">
        <v>138</v>
      </c>
      <c r="G79" s="84"/>
      <c r="H79" s="84"/>
      <c r="J79" s="10" t="s">
        <v>190</v>
      </c>
      <c r="K79" s="39"/>
      <c r="S79" s="1"/>
      <c r="T79" s="1"/>
      <c r="U79" s="1"/>
      <c r="V79" s="1"/>
      <c r="W79" s="1"/>
      <c r="X79" s="1"/>
      <c r="Y79" s="1"/>
    </row>
    <row r="80" spans="2:25" ht="3.75" customHeight="1" x14ac:dyDescent="0.25"/>
    <row r="81" spans="2:27" x14ac:dyDescent="0.25">
      <c r="B81" s="19" t="s">
        <v>135</v>
      </c>
      <c r="S81" s="1"/>
      <c r="T81" s="1"/>
      <c r="U81" s="1"/>
    </row>
    <row r="82" spans="2:27" ht="3" customHeight="1" x14ac:dyDescent="0.25"/>
    <row r="83" spans="2:27" x14ac:dyDescent="0.25">
      <c r="B83" s="1" t="s">
        <v>2</v>
      </c>
      <c r="F83" s="1">
        <v>1</v>
      </c>
      <c r="G83" s="84"/>
      <c r="H83" s="84"/>
      <c r="I83" s="1">
        <v>2</v>
      </c>
      <c r="J83" s="84"/>
      <c r="K83" s="84"/>
      <c r="L83" s="1">
        <v>3</v>
      </c>
      <c r="M83" s="84"/>
      <c r="N83" s="84"/>
      <c r="O83" s="1">
        <v>4</v>
      </c>
      <c r="P83" s="84"/>
      <c r="Q83" s="84"/>
    </row>
    <row r="84" spans="2:27" ht="3" customHeight="1" x14ac:dyDescent="0.25"/>
    <row r="85" spans="2:27" x14ac:dyDescent="0.25">
      <c r="B85" s="1" t="s">
        <v>3</v>
      </c>
      <c r="G85" s="84"/>
      <c r="H85" s="84"/>
      <c r="J85" s="84"/>
      <c r="K85" s="84"/>
      <c r="M85" s="84"/>
      <c r="N85" s="84"/>
      <c r="P85" s="84"/>
      <c r="Q85" s="84"/>
    </row>
    <row r="86" spans="2:27" ht="3" customHeight="1" x14ac:dyDescent="0.25"/>
    <row r="87" spans="2:27" x14ac:dyDescent="0.25">
      <c r="B87" s="1" t="s">
        <v>4</v>
      </c>
      <c r="G87" s="84"/>
      <c r="H87" s="84"/>
      <c r="J87" s="84"/>
      <c r="K87" s="84"/>
      <c r="M87" s="84"/>
      <c r="N87" s="84"/>
      <c r="P87" s="84"/>
      <c r="Q87" s="84"/>
    </row>
    <row r="88" spans="2:27" ht="3" customHeight="1" x14ac:dyDescent="0.25"/>
    <row r="89" spans="2:27" x14ac:dyDescent="0.25">
      <c r="B89" s="1" t="s">
        <v>136</v>
      </c>
      <c r="H89" s="36"/>
      <c r="K89" s="36"/>
      <c r="N89" s="36"/>
      <c r="Q89" s="36"/>
      <c r="Z89" s="1"/>
      <c r="AA89" s="1"/>
    </row>
    <row r="90" spans="2:27" ht="3" customHeight="1" x14ac:dyDescent="0.25"/>
    <row r="91" spans="2:27" x14ac:dyDescent="0.25">
      <c r="B91" s="1" t="s">
        <v>5</v>
      </c>
      <c r="G91" s="92"/>
      <c r="H91" s="92"/>
      <c r="J91" s="92"/>
      <c r="K91" s="92"/>
      <c r="M91" s="92"/>
      <c r="N91" s="92"/>
      <c r="P91" s="92"/>
      <c r="Q91" s="92"/>
    </row>
    <row r="92" spans="2:27" ht="3" customHeight="1" x14ac:dyDescent="0.25"/>
    <row r="93" spans="2:27" x14ac:dyDescent="0.25">
      <c r="B93" s="1" t="s">
        <v>182</v>
      </c>
      <c r="G93" s="97"/>
      <c r="H93" s="97"/>
      <c r="J93" s="97"/>
      <c r="K93" s="97"/>
      <c r="M93" s="97"/>
      <c r="N93" s="97"/>
      <c r="P93" s="97"/>
      <c r="Q93" s="97"/>
    </row>
    <row r="94" spans="2:27" ht="3" customHeight="1" x14ac:dyDescent="0.25"/>
    <row r="95" spans="2:27" x14ac:dyDescent="0.25">
      <c r="B95" s="1" t="s">
        <v>10</v>
      </c>
      <c r="G95" s="92"/>
      <c r="H95" s="92"/>
      <c r="J95" s="92"/>
      <c r="K95" s="92"/>
      <c r="M95" s="92"/>
      <c r="N95" s="92"/>
      <c r="P95" s="92"/>
      <c r="Q95" s="92"/>
    </row>
    <row r="96" spans="2:27" ht="3" customHeight="1" x14ac:dyDescent="0.25"/>
    <row r="97" spans="2:17" x14ac:dyDescent="0.25">
      <c r="B97" s="1" t="s">
        <v>137</v>
      </c>
      <c r="G97" s="92"/>
      <c r="H97" s="92"/>
      <c r="J97" s="92"/>
      <c r="K97" s="92"/>
      <c r="M97" s="92"/>
      <c r="N97" s="92"/>
      <c r="P97" s="92"/>
      <c r="Q97" s="92"/>
    </row>
    <row r="98" spans="2:17" ht="3.75" customHeight="1" x14ac:dyDescent="0.25"/>
    <row r="99" spans="2:17" x14ac:dyDescent="0.25">
      <c r="B99" s="1" t="s">
        <v>191</v>
      </c>
      <c r="G99" s="26"/>
      <c r="H99" s="95" t="s">
        <v>185</v>
      </c>
      <c r="I99" s="95"/>
      <c r="J99" s="95"/>
      <c r="K99" s="26"/>
      <c r="M99" s="26"/>
      <c r="N99" s="26"/>
      <c r="P99" s="26"/>
      <c r="Q99" s="26"/>
    </row>
    <row r="100" spans="2:17" ht="3.75" customHeight="1" x14ac:dyDescent="0.25"/>
    <row r="101" spans="2:17" x14ac:dyDescent="0.25">
      <c r="B101" s="80" t="s">
        <v>173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</row>
    <row r="102" spans="2:17" ht="5.25" customHeight="1" x14ac:dyDescent="0.2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2:17" ht="16.5" customHeight="1" x14ac:dyDescent="0.25">
      <c r="G103" s="1" t="s">
        <v>144</v>
      </c>
      <c r="I103" s="1" t="s">
        <v>143</v>
      </c>
    </row>
    <row r="104" spans="2:17" x14ac:dyDescent="0.25">
      <c r="B104" s="1" t="s">
        <v>139</v>
      </c>
      <c r="G104" s="41">
        <v>0</v>
      </c>
      <c r="I104" s="96"/>
      <c r="J104" s="96"/>
      <c r="K104" s="96"/>
      <c r="L104" s="96"/>
      <c r="N104" s="1" t="s">
        <v>360</v>
      </c>
      <c r="P104" s="84"/>
      <c r="Q104" s="84"/>
    </row>
    <row r="105" spans="2:17" ht="2.25" customHeight="1" x14ac:dyDescent="0.25">
      <c r="G105" s="20"/>
      <c r="I105" s="8"/>
      <c r="J105" s="8"/>
      <c r="K105" s="8"/>
      <c r="L105" s="8"/>
    </row>
    <row r="106" spans="2:17" x14ac:dyDescent="0.25">
      <c r="B106" s="1" t="s">
        <v>140</v>
      </c>
      <c r="G106" s="41">
        <v>0</v>
      </c>
      <c r="I106" s="96"/>
      <c r="J106" s="96"/>
      <c r="K106" s="96"/>
      <c r="L106" s="96"/>
    </row>
    <row r="107" spans="2:17" ht="3.75" customHeight="1" x14ac:dyDescent="0.25">
      <c r="G107" s="20"/>
      <c r="I107" s="8"/>
      <c r="J107" s="8"/>
      <c r="K107" s="8"/>
      <c r="L107" s="8"/>
    </row>
    <row r="108" spans="2:17" x14ac:dyDescent="0.25">
      <c r="B108" s="1" t="s">
        <v>141</v>
      </c>
      <c r="G108" s="41">
        <v>0</v>
      </c>
      <c r="I108" s="96"/>
      <c r="J108" s="96"/>
      <c r="K108" s="96"/>
      <c r="L108" s="96"/>
    </row>
    <row r="109" spans="2:17" ht="3.75" customHeight="1" x14ac:dyDescent="0.25">
      <c r="G109" s="20"/>
      <c r="I109" s="8"/>
      <c r="J109" s="8"/>
      <c r="K109" s="8"/>
      <c r="L109" s="8"/>
    </row>
    <row r="110" spans="2:17" x14ac:dyDescent="0.25">
      <c r="B110" s="1" t="s">
        <v>142</v>
      </c>
      <c r="G110" s="41">
        <v>0</v>
      </c>
      <c r="I110" s="96"/>
      <c r="J110" s="96"/>
      <c r="K110" s="96"/>
      <c r="L110" s="96"/>
    </row>
    <row r="111" spans="2:17" ht="3.75" customHeight="1" x14ac:dyDescent="0.25"/>
    <row r="112" spans="2:17" x14ac:dyDescent="0.25">
      <c r="B112" s="80" t="s">
        <v>151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</row>
    <row r="113" spans="2:17" ht="3.75" customHeight="1" x14ac:dyDescent="0.25"/>
    <row r="114" spans="2:17" x14ac:dyDescent="0.25">
      <c r="B114" s="95"/>
      <c r="C114" s="95"/>
      <c r="D114" s="95"/>
      <c r="E114" s="95"/>
      <c r="G114" s="1" t="s">
        <v>158</v>
      </c>
      <c r="H114" s="95"/>
      <c r="I114" s="95"/>
      <c r="J114" s="95"/>
      <c r="K114" s="95"/>
      <c r="M114" s="1" t="s">
        <v>158</v>
      </c>
      <c r="N114" s="95"/>
      <c r="O114" s="95"/>
      <c r="P114" s="95"/>
      <c r="Q114" s="95"/>
    </row>
    <row r="115" spans="2:17" ht="3.75" customHeight="1" x14ac:dyDescent="0.25"/>
    <row r="116" spans="2:17" ht="3.75" customHeight="1" x14ac:dyDescent="0.25"/>
    <row r="117" spans="2:17" x14ac:dyDescent="0.25">
      <c r="B117" s="80" t="s">
        <v>402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</row>
    <row r="118" spans="2:17" ht="3.75" customHeight="1" x14ac:dyDescent="0.25"/>
    <row r="119" spans="2:17" ht="3.75" customHeight="1" x14ac:dyDescent="0.25"/>
    <row r="120" spans="2:17" ht="81" customHeight="1" x14ac:dyDescent="0.25">
      <c r="B120" s="83" t="s">
        <v>398</v>
      </c>
      <c r="C120" s="83"/>
      <c r="D120" s="83"/>
      <c r="E120" s="83"/>
      <c r="F120" s="63" t="s">
        <v>399</v>
      </c>
      <c r="G120" s="63" t="s">
        <v>26</v>
      </c>
      <c r="H120" s="83" t="s">
        <v>400</v>
      </c>
      <c r="I120" s="83"/>
      <c r="J120" s="83"/>
      <c r="K120" s="83"/>
      <c r="L120" s="83" t="s">
        <v>396</v>
      </c>
      <c r="M120" s="83"/>
      <c r="N120" s="83" t="s">
        <v>401</v>
      </c>
      <c r="O120" s="83"/>
      <c r="P120" s="83" t="s">
        <v>397</v>
      </c>
      <c r="Q120" s="83"/>
    </row>
    <row r="121" spans="2:17" ht="68.25" customHeight="1" x14ac:dyDescent="0.25">
      <c r="B121" s="79"/>
      <c r="C121" s="79"/>
      <c r="D121" s="79"/>
      <c r="E121" s="79"/>
      <c r="F121" s="77"/>
      <c r="G121" s="78"/>
      <c r="H121" s="79"/>
      <c r="I121" s="79"/>
      <c r="J121" s="79"/>
      <c r="K121" s="79"/>
      <c r="L121" s="79"/>
      <c r="M121" s="79"/>
      <c r="N121" s="79"/>
      <c r="O121" s="79"/>
      <c r="P121" s="79"/>
      <c r="Q121" s="79"/>
    </row>
    <row r="122" spans="2:17" x14ac:dyDescent="0.25">
      <c r="E122" s="4"/>
    </row>
    <row r="123" spans="2:17" x14ac:dyDescent="0.25">
      <c r="B123" s="2" t="s">
        <v>388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ht="3.75" customHeight="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x14ac:dyDescent="0.25">
      <c r="B125" s="2" t="s">
        <v>389</v>
      </c>
      <c r="C125" s="2"/>
      <c r="D125" s="2"/>
      <c r="E125" s="2"/>
      <c r="F125" s="2"/>
      <c r="G125" s="45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ht="3.75" customHeight="1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x14ac:dyDescent="0.25">
      <c r="B127" s="2" t="s">
        <v>390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ht="3.75" customHeight="1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25">
      <c r="B129" s="2" t="s">
        <v>391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3.75" customHeight="1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25">
      <c r="B131" s="2" t="s">
        <v>393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ht="3.75" customHeight="1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25">
      <c r="B133" s="2" t="s">
        <v>392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ht="3.75" customHeight="1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25">
      <c r="B135" s="2" t="s">
        <v>394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ht="3.75" customHeight="1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25">
      <c r="B137" s="2" t="s">
        <v>395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ht="3.75" customHeight="1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25">
      <c r="B139" s="2" t="s">
        <v>387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ht="3.75" customHeight="1" x14ac:dyDescent="0.25"/>
    <row r="141" spans="2:17" ht="3.75" customHeight="1" x14ac:dyDescent="0.25"/>
    <row r="142" spans="2:17" ht="3.75" customHeight="1" x14ac:dyDescent="0.25"/>
    <row r="143" spans="2:17" ht="3.75" customHeight="1" x14ac:dyDescent="0.25"/>
    <row r="144" spans="2:17" ht="3.75" customHeight="1" x14ac:dyDescent="0.25"/>
    <row r="146" ht="3.75" customHeight="1" x14ac:dyDescent="0.25"/>
    <row r="148" ht="3.75" customHeight="1" x14ac:dyDescent="0.25"/>
    <row r="150" ht="3.75" customHeight="1" x14ac:dyDescent="0.25"/>
    <row r="152" ht="3.75" customHeight="1" x14ac:dyDescent="0.25"/>
    <row r="154" ht="3.75" customHeight="1" x14ac:dyDescent="0.25"/>
    <row r="156" ht="3.75" customHeight="1" x14ac:dyDescent="0.25"/>
    <row r="158" ht="3.75" customHeight="1" x14ac:dyDescent="0.25"/>
    <row r="160" ht="3.75" customHeight="1" x14ac:dyDescent="0.25"/>
    <row r="162" ht="3.75" customHeight="1" x14ac:dyDescent="0.25"/>
  </sheetData>
  <mergeCells count="115">
    <mergeCell ref="H26:J26"/>
    <mergeCell ref="G31:J31"/>
    <mergeCell ref="P39:Q39"/>
    <mergeCell ref="H99:J99"/>
    <mergeCell ref="I104:L104"/>
    <mergeCell ref="I106:L106"/>
    <mergeCell ref="P104:Q104"/>
    <mergeCell ref="P95:Q95"/>
    <mergeCell ref="D7:G7"/>
    <mergeCell ref="I7:K7"/>
    <mergeCell ref="N7:Q7"/>
    <mergeCell ref="I11:J11"/>
    <mergeCell ref="M41:Q41"/>
    <mergeCell ref="K13:P13"/>
    <mergeCell ref="G83:H83"/>
    <mergeCell ref="J83:K83"/>
    <mergeCell ref="M83:N83"/>
    <mergeCell ref="P83:Q83"/>
    <mergeCell ref="D69:J69"/>
    <mergeCell ref="M69:Q69"/>
    <mergeCell ref="G91:H91"/>
    <mergeCell ref="M45:Q45"/>
    <mergeCell ref="D45:G45"/>
    <mergeCell ref="B21:Q22"/>
    <mergeCell ref="B29:Q29"/>
    <mergeCell ref="B43:Q43"/>
    <mergeCell ref="B37:Q37"/>
    <mergeCell ref="P51:Q51"/>
    <mergeCell ref="D61:G61"/>
    <mergeCell ref="I53:K53"/>
    <mergeCell ref="B112:Q112"/>
    <mergeCell ref="B114:E114"/>
    <mergeCell ref="H114:K114"/>
    <mergeCell ref="N114:Q114"/>
    <mergeCell ref="I108:L108"/>
    <mergeCell ref="I110:L110"/>
    <mergeCell ref="G95:H95"/>
    <mergeCell ref="J91:K91"/>
    <mergeCell ref="J93:K93"/>
    <mergeCell ref="J95:K95"/>
    <mergeCell ref="B101:Q101"/>
    <mergeCell ref="J97:K97"/>
    <mergeCell ref="M91:N91"/>
    <mergeCell ref="M93:N93"/>
    <mergeCell ref="M95:N95"/>
    <mergeCell ref="M97:N97"/>
    <mergeCell ref="P91:Q91"/>
    <mergeCell ref="P93:Q93"/>
    <mergeCell ref="G93:H93"/>
    <mergeCell ref="G97:H97"/>
    <mergeCell ref="P97:Q97"/>
    <mergeCell ref="G87:H87"/>
    <mergeCell ref="J87:K87"/>
    <mergeCell ref="M87:N87"/>
    <mergeCell ref="P87:Q87"/>
    <mergeCell ref="N73:Q73"/>
    <mergeCell ref="B77:Q77"/>
    <mergeCell ref="I73:K73"/>
    <mergeCell ref="D73:G73"/>
    <mergeCell ref="B67:C67"/>
    <mergeCell ref="G85:H85"/>
    <mergeCell ref="J85:K85"/>
    <mergeCell ref="M85:N85"/>
    <mergeCell ref="P85:Q85"/>
    <mergeCell ref="F75:G75"/>
    <mergeCell ref="G79:H79"/>
    <mergeCell ref="N75:Q75"/>
    <mergeCell ref="U49:Z49"/>
    <mergeCell ref="L51:N51"/>
    <mergeCell ref="F51:J51"/>
    <mergeCell ref="B2:Q2"/>
    <mergeCell ref="E18:F18"/>
    <mergeCell ref="J18:K18"/>
    <mergeCell ref="D20:Q20"/>
    <mergeCell ref="G9:Q9"/>
    <mergeCell ref="D11:E11"/>
    <mergeCell ref="B5:Q5"/>
    <mergeCell ref="B13:G13"/>
    <mergeCell ref="E16:H16"/>
    <mergeCell ref="J49:Q49"/>
    <mergeCell ref="E24:F24"/>
    <mergeCell ref="H24:J24"/>
    <mergeCell ref="L24:P24"/>
    <mergeCell ref="E33:F33"/>
    <mergeCell ref="H33:J33"/>
    <mergeCell ref="L33:P33"/>
    <mergeCell ref="B26:C26"/>
    <mergeCell ref="F39:G39"/>
    <mergeCell ref="I41:J41"/>
    <mergeCell ref="D49:F49"/>
    <mergeCell ref="B47:Q47"/>
    <mergeCell ref="P121:Q121"/>
    <mergeCell ref="B117:Q117"/>
    <mergeCell ref="J16:K16"/>
    <mergeCell ref="L16:Q16"/>
    <mergeCell ref="H120:K120"/>
    <mergeCell ref="L120:M120"/>
    <mergeCell ref="N120:O120"/>
    <mergeCell ref="P120:Q120"/>
    <mergeCell ref="H121:K121"/>
    <mergeCell ref="L121:M121"/>
    <mergeCell ref="N121:O121"/>
    <mergeCell ref="B120:E120"/>
    <mergeCell ref="B121:E121"/>
    <mergeCell ref="N53:Q53"/>
    <mergeCell ref="C55:I55"/>
    <mergeCell ref="D67:G67"/>
    <mergeCell ref="N67:Q67"/>
    <mergeCell ref="D65:G65"/>
    <mergeCell ref="I65:K65"/>
    <mergeCell ref="N65:Q65"/>
    <mergeCell ref="M63:N63"/>
    <mergeCell ref="B35:C35"/>
    <mergeCell ref="H35:J35"/>
    <mergeCell ref="E53:G53"/>
  </mergeCells>
  <dataValidations disablePrompts="1" count="14">
    <dataValidation type="list" allowBlank="1" showInputMessage="1" showErrorMessage="1" sqref="D49">
      <formula1>ТЗ</formula1>
    </dataValidation>
    <dataValidation type="list" allowBlank="1" showInputMessage="1" showErrorMessage="1" sqref="D45">
      <formula1>образование</formula1>
    </dataValidation>
    <dataValidation type="list" allowBlank="1" showInputMessage="1" showErrorMessage="1" sqref="E52 U49">
      <formula1>ТД</formula1>
    </dataValidation>
    <dataValidation type="list" allowBlank="1" showInputMessage="1" showErrorMessage="1" sqref="D61:G61">
      <formula1>сп</formula1>
    </dataValidation>
    <dataValidation type="list" allowBlank="1" showInputMessage="1" showErrorMessage="1" sqref="N75:Q75">
      <formula1>дляСвязи</formula1>
    </dataValidation>
    <dataValidation type="list" allowBlank="1" showInputMessage="1" showErrorMessage="1" sqref="I104:L104 I106:L106 I108:L108 I110:L110">
      <formula1>Способполучения</formula1>
    </dataValidation>
    <dataValidation type="list" allowBlank="1" showInputMessage="1" showErrorMessage="1" sqref="M45:Q45">
      <formula1>армия</formula1>
    </dataValidation>
    <dataValidation type="list" allowBlank="1" showInputMessage="1" showErrorMessage="1" sqref="B114:E114 H114:K114 N114:Q114">
      <formula1>источник</formula1>
    </dataValidation>
    <dataValidation type="list" allowBlank="1" showInputMessage="1" showErrorMessage="1" sqref="AC45">
      <formula1>ИД</formula1>
    </dataValidation>
    <dataValidation type="list" allowBlank="1" showInputMessage="1" showErrorMessage="1" sqref="H89 N89 K89 Q89">
      <formula1>"муж,жен"</formula1>
    </dataValidation>
    <dataValidation type="list" allowBlank="1" showInputMessage="1" showErrorMessage="1" sqref="B55">
      <formula1>видУ</formula1>
    </dataValidation>
    <dataValidation type="list" allowBlank="1" showInputMessage="1" showErrorMessage="1" sqref="H99">
      <formula1>Управление</formula1>
    </dataValidation>
    <dataValidation type="list" allowBlank="1" showInputMessage="1" showErrorMessage="1" sqref="M11">
      <formula1>Пол</formula1>
    </dataValidation>
    <dataValidation type="list" allowBlank="1" showInputMessage="1" showErrorMessage="1" sqref="E16:H16">
      <formula1>ВидДокумента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 xml:space="preserve">&amp;C_________________________ _____________________________
&amp;8подпись                                                                         (ФИО)                                    </oddFooter>
  </headerFooter>
  <rowBreaks count="2" manualBreakCount="2">
    <brk id="49" min="1" max="17" man="1"/>
    <brk id="100" min="1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11</xdr:col>
                    <xdr:colOff>466725</xdr:colOff>
                    <xdr:row>27</xdr:row>
                    <xdr:rowOff>38100</xdr:rowOff>
                  </from>
                  <to>
                    <xdr:col>16</xdr:col>
                    <xdr:colOff>161925</xdr:colOff>
                    <xdr:row>28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ТЛА!$E$2:$E$10</xm:f>
          </x14:formula1>
          <xm:sqref>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28"/>
  <sheetViews>
    <sheetView showGridLines="0" view="pageBreakPreview" zoomScaleNormal="100" zoomScaleSheetLayoutView="100" workbookViewId="0">
      <selection activeCell="A19" sqref="A19:C19"/>
    </sheetView>
  </sheetViews>
  <sheetFormatPr defaultRowHeight="15" x14ac:dyDescent="0.25"/>
  <cols>
    <col min="1" max="1" width="58.140625" customWidth="1"/>
    <col min="2" max="2" width="31.5703125" customWidth="1"/>
    <col min="3" max="3" width="33.7109375" customWidth="1"/>
  </cols>
  <sheetData>
    <row r="1" spans="1:3" ht="18.75" x14ac:dyDescent="0.3">
      <c r="A1" s="103" t="s">
        <v>407</v>
      </c>
      <c r="B1" s="103"/>
      <c r="C1" s="103"/>
    </row>
    <row r="2" spans="1:3" ht="19.5" thickBot="1" x14ac:dyDescent="0.3">
      <c r="A2" s="104" t="s">
        <v>408</v>
      </c>
      <c r="B2" s="104"/>
      <c r="C2" s="104"/>
    </row>
    <row r="3" spans="1:3" ht="16.5" thickBot="1" x14ac:dyDescent="0.3">
      <c r="A3" s="64" t="s">
        <v>409</v>
      </c>
      <c r="B3" s="65" t="s">
        <v>410</v>
      </c>
      <c r="C3" s="65" t="s">
        <v>411</v>
      </c>
    </row>
    <row r="4" spans="1:3" ht="20.25" customHeight="1" thickBot="1" x14ac:dyDescent="0.3">
      <c r="A4" s="66" t="s">
        <v>412</v>
      </c>
      <c r="B4" s="67">
        <f>'Анкета-заявка'!D7</f>
        <v>0</v>
      </c>
      <c r="C4" s="67"/>
    </row>
    <row r="5" spans="1:3" ht="20.25" customHeight="1" thickBot="1" x14ac:dyDescent="0.3">
      <c r="A5" s="66" t="s">
        <v>413</v>
      </c>
      <c r="B5" s="67">
        <f>'Анкета-заявка'!I7</f>
        <v>0</v>
      </c>
      <c r="C5" s="67"/>
    </row>
    <row r="6" spans="1:3" ht="20.25" customHeight="1" thickBot="1" x14ac:dyDescent="0.3">
      <c r="A6" s="66" t="s">
        <v>414</v>
      </c>
      <c r="B6" s="67">
        <f>'Анкета-заявка'!N7</f>
        <v>0</v>
      </c>
      <c r="C6" s="67"/>
    </row>
    <row r="7" spans="1:3" ht="20.25" customHeight="1" thickBot="1" x14ac:dyDescent="0.3">
      <c r="A7" s="66" t="s">
        <v>415</v>
      </c>
      <c r="B7" s="67">
        <f>'Анкета-заявка'!L16</f>
        <v>0</v>
      </c>
      <c r="C7" s="67"/>
    </row>
    <row r="8" spans="1:3" ht="20.25" customHeight="1" thickBot="1" x14ac:dyDescent="0.3">
      <c r="A8" s="66" t="s">
        <v>136</v>
      </c>
      <c r="B8" s="67" t="s">
        <v>416</v>
      </c>
      <c r="C8" s="68" t="s">
        <v>417</v>
      </c>
    </row>
    <row r="9" spans="1:3" ht="58.5" customHeight="1" thickBot="1" x14ac:dyDescent="0.3">
      <c r="A9" s="66" t="s">
        <v>418</v>
      </c>
      <c r="B9" s="67">
        <f>'Анкета-заявка'!K13</f>
        <v>0</v>
      </c>
      <c r="C9" s="68"/>
    </row>
    <row r="10" spans="1:3" ht="24.75" customHeight="1" thickBot="1" x14ac:dyDescent="0.3">
      <c r="A10" s="66" t="s">
        <v>419</v>
      </c>
      <c r="B10" s="69">
        <f>'Анкета-заявка'!D11</f>
        <v>0</v>
      </c>
      <c r="C10" s="68"/>
    </row>
    <row r="11" spans="1:3" ht="69" customHeight="1" thickBot="1" x14ac:dyDescent="0.3">
      <c r="A11" s="66" t="s">
        <v>435</v>
      </c>
      <c r="B11" s="68" t="s">
        <v>417</v>
      </c>
      <c r="C11" s="68" t="s">
        <v>417</v>
      </c>
    </row>
    <row r="12" spans="1:3" ht="23.25" customHeight="1" thickBot="1" x14ac:dyDescent="0.3">
      <c r="A12" s="66" t="s">
        <v>420</v>
      </c>
      <c r="B12" s="67"/>
      <c r="C12" s="68"/>
    </row>
    <row r="13" spans="1:3" ht="23.25" customHeight="1" thickBot="1" x14ac:dyDescent="0.3">
      <c r="A13" s="66" t="s">
        <v>421</v>
      </c>
      <c r="B13" s="69"/>
      <c r="C13" s="68"/>
    </row>
    <row r="14" spans="1:3" ht="23.25" customHeight="1" thickBot="1" x14ac:dyDescent="0.3">
      <c r="A14" s="66" t="s">
        <v>422</v>
      </c>
      <c r="B14" s="67"/>
      <c r="C14" s="68"/>
    </row>
    <row r="15" spans="1:3" ht="15.75" x14ac:dyDescent="0.25">
      <c r="A15" s="70"/>
    </row>
    <row r="16" spans="1:3" x14ac:dyDescent="0.25">
      <c r="A16" s="71" t="s">
        <v>423</v>
      </c>
    </row>
    <row r="17" spans="1:3" x14ac:dyDescent="0.25">
      <c r="A17" s="105" t="s">
        <v>424</v>
      </c>
      <c r="B17" s="105"/>
      <c r="C17" s="105"/>
    </row>
    <row r="18" spans="1:3" ht="67.5" customHeight="1" x14ac:dyDescent="0.25">
      <c r="A18" s="106" t="s">
        <v>439</v>
      </c>
      <c r="B18" s="106"/>
      <c r="C18" s="106"/>
    </row>
    <row r="19" spans="1:3" ht="159" customHeight="1" x14ac:dyDescent="0.25">
      <c r="A19" s="106" t="s">
        <v>438</v>
      </c>
      <c r="B19" s="106"/>
      <c r="C19" s="106"/>
    </row>
    <row r="20" spans="1:3" ht="15.75" x14ac:dyDescent="0.25">
      <c r="A20" s="70"/>
    </row>
    <row r="21" spans="1:3" ht="31.5" x14ac:dyDescent="0.25">
      <c r="A21" s="76" t="s">
        <v>425</v>
      </c>
      <c r="B21" s="72" t="str">
        <f>CONCATENATE(LEFT('Анкета-заявка'!I7,1),".",LEFT('Анкета-заявка'!N7,1),".",'Анкета-заявка'!D7)</f>
        <v>..</v>
      </c>
    </row>
    <row r="22" spans="1:3" x14ac:dyDescent="0.25">
      <c r="A22" s="73" t="s">
        <v>426</v>
      </c>
      <c r="B22" s="73" t="s">
        <v>427</v>
      </c>
    </row>
    <row r="23" spans="1:3" ht="15.75" x14ac:dyDescent="0.25">
      <c r="A23" s="70" t="s">
        <v>428</v>
      </c>
    </row>
    <row r="24" spans="1:3" ht="15.75" x14ac:dyDescent="0.25">
      <c r="A24" s="70"/>
    </row>
    <row r="25" spans="1:3" ht="31.5" x14ac:dyDescent="0.25">
      <c r="A25" s="70" t="s">
        <v>429</v>
      </c>
    </row>
    <row r="26" spans="1:3" ht="15.75" x14ac:dyDescent="0.25">
      <c r="A26" s="74"/>
      <c r="B26" s="75"/>
      <c r="C26" s="75"/>
    </row>
    <row r="27" spans="1:3" ht="15.75" x14ac:dyDescent="0.25">
      <c r="A27" s="75" t="s">
        <v>430</v>
      </c>
      <c r="B27" s="75" t="s">
        <v>431</v>
      </c>
      <c r="C27" s="75" t="s">
        <v>432</v>
      </c>
    </row>
    <row r="28" spans="1:3" x14ac:dyDescent="0.25">
      <c r="A28" s="73" t="s">
        <v>433</v>
      </c>
      <c r="B28" s="73" t="s">
        <v>434</v>
      </c>
      <c r="C28" s="73" t="s">
        <v>427</v>
      </c>
    </row>
  </sheetData>
  <mergeCells count="5">
    <mergeCell ref="A1:C1"/>
    <mergeCell ref="A2:C2"/>
    <mergeCell ref="A17:C17"/>
    <mergeCell ref="A18:C18"/>
    <mergeCell ref="A19:C19"/>
  </mergeCells>
  <dataValidations count="1">
    <dataValidation type="list" allowBlank="1" showInputMessage="1" showErrorMessage="1" sqref="B8">
      <formula1>МЖ</formula1>
    </dataValidation>
  </dataValidation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1:H47"/>
  <sheetViews>
    <sheetView showGridLines="0" zoomScaleNormal="100" workbookViewId="0">
      <selection activeCell="B8" sqref="B8"/>
    </sheetView>
  </sheetViews>
  <sheetFormatPr defaultRowHeight="15" x14ac:dyDescent="0.25"/>
  <cols>
    <col min="1" max="1" width="2.28515625" customWidth="1"/>
    <col min="2" max="2" width="22.28515625" customWidth="1"/>
    <col min="3" max="7" width="14.85546875" customWidth="1"/>
    <col min="8" max="8" width="9.5703125" customWidth="1"/>
    <col min="9" max="9" width="2.140625" customWidth="1"/>
  </cols>
  <sheetData>
    <row r="1" spans="2:8" x14ac:dyDescent="0.25">
      <c r="B1" s="51" t="s">
        <v>361</v>
      </c>
      <c r="C1" s="52"/>
      <c r="D1" s="53"/>
      <c r="E1" s="54"/>
      <c r="F1" s="52"/>
      <c r="G1" s="52"/>
      <c r="H1" s="52"/>
    </row>
    <row r="2" spans="2:8" x14ac:dyDescent="0.25">
      <c r="B2" s="54" t="s">
        <v>362</v>
      </c>
      <c r="C2" s="52"/>
      <c r="D2" s="53"/>
      <c r="E2" s="54"/>
      <c r="F2" s="52"/>
      <c r="G2" s="52"/>
      <c r="H2" s="52"/>
    </row>
    <row r="3" spans="2:8" x14ac:dyDescent="0.25">
      <c r="B3" s="55" t="s">
        <v>386</v>
      </c>
      <c r="C3" s="52"/>
      <c r="D3" s="53"/>
      <c r="E3" s="54"/>
      <c r="F3" s="52"/>
      <c r="G3" s="52"/>
      <c r="H3" s="52"/>
    </row>
    <row r="4" spans="2:8" x14ac:dyDescent="0.25">
      <c r="B4" s="55" t="s">
        <v>437</v>
      </c>
      <c r="C4" s="52"/>
      <c r="D4" s="53"/>
      <c r="E4" s="54"/>
      <c r="F4" s="52"/>
      <c r="G4" s="52"/>
      <c r="H4" s="52"/>
    </row>
    <row r="5" spans="2:8" x14ac:dyDescent="0.25">
      <c r="B5" t="s">
        <v>403</v>
      </c>
      <c r="C5" s="52"/>
      <c r="D5" s="53"/>
      <c r="E5" s="53"/>
      <c r="F5" s="52"/>
      <c r="G5" s="52"/>
      <c r="H5" s="52"/>
    </row>
    <row r="6" spans="2:8" x14ac:dyDescent="0.25">
      <c r="B6" s="52"/>
      <c r="C6" s="52"/>
      <c r="D6" s="53"/>
      <c r="E6" s="53"/>
      <c r="F6" s="52"/>
      <c r="G6" s="108"/>
      <c r="H6" s="108"/>
    </row>
    <row r="9" spans="2:8" ht="15" customHeight="1" x14ac:dyDescent="0.25">
      <c r="B9" s="57"/>
      <c r="C9" s="57"/>
      <c r="D9" s="57"/>
      <c r="E9" s="57"/>
      <c r="F9" s="57"/>
      <c r="G9" s="57"/>
      <c r="H9" s="57"/>
    </row>
    <row r="10" spans="2:8" ht="15" customHeight="1" x14ac:dyDescent="0.25">
      <c r="B10" s="109" t="s">
        <v>363</v>
      </c>
      <c r="C10" s="109"/>
      <c r="D10" s="109"/>
      <c r="E10" s="109"/>
      <c r="F10" s="109"/>
      <c r="G10" s="109"/>
      <c r="H10" s="109"/>
    </row>
    <row r="11" spans="2:8" ht="15.75" customHeight="1" x14ac:dyDescent="0.25">
      <c r="B11" s="109" t="s">
        <v>364</v>
      </c>
      <c r="C11" s="109"/>
      <c r="D11" s="109"/>
      <c r="E11" s="109"/>
      <c r="F11" s="109"/>
      <c r="G11" s="109"/>
      <c r="H11" s="109"/>
    </row>
    <row r="12" spans="2:8" ht="15.75" customHeight="1" x14ac:dyDescent="0.25">
      <c r="B12" s="109" t="s">
        <v>365</v>
      </c>
      <c r="C12" s="109"/>
      <c r="D12" s="109"/>
      <c r="E12" s="109"/>
      <c r="F12" s="109"/>
      <c r="G12" s="109"/>
      <c r="H12" s="109"/>
    </row>
    <row r="13" spans="2:8" ht="15" customHeight="1" x14ac:dyDescent="0.25">
      <c r="B13" s="56"/>
      <c r="C13" s="56"/>
      <c r="D13" s="56"/>
      <c r="E13" s="56"/>
      <c r="F13" s="56"/>
      <c r="G13" s="56"/>
      <c r="H13" s="56"/>
    </row>
    <row r="14" spans="2:8" ht="15" customHeight="1" x14ac:dyDescent="0.25">
      <c r="B14" s="107" t="s">
        <v>371</v>
      </c>
      <c r="C14" s="107"/>
      <c r="D14" s="107"/>
      <c r="E14" s="107"/>
      <c r="F14" s="107"/>
      <c r="G14" s="107"/>
      <c r="H14" s="107"/>
    </row>
    <row r="15" spans="2:8" ht="15" customHeight="1" x14ac:dyDescent="0.25">
      <c r="B15" s="107" t="s">
        <v>406</v>
      </c>
      <c r="C15" s="107"/>
      <c r="D15" s="107"/>
      <c r="E15" s="107"/>
      <c r="F15" s="107"/>
      <c r="G15" s="107"/>
      <c r="H15" s="107"/>
    </row>
    <row r="16" spans="2:8" ht="30" customHeight="1" x14ac:dyDescent="0.25">
      <c r="B16" s="107" t="s">
        <v>405</v>
      </c>
      <c r="C16" s="107"/>
      <c r="D16" s="107"/>
      <c r="E16" s="107"/>
      <c r="F16" s="107"/>
      <c r="G16" s="107"/>
      <c r="H16" s="107"/>
    </row>
    <row r="17" spans="2:8" ht="45.75" customHeight="1" x14ac:dyDescent="0.25">
      <c r="B17" s="107" t="s">
        <v>404</v>
      </c>
      <c r="C17" s="107"/>
      <c r="D17" s="107"/>
      <c r="E17" s="107"/>
      <c r="F17" s="107"/>
      <c r="G17" s="107"/>
      <c r="H17" s="107"/>
    </row>
    <row r="18" spans="2:8" ht="15" customHeight="1" x14ac:dyDescent="0.25">
      <c r="B18" s="107" t="s">
        <v>372</v>
      </c>
      <c r="C18" s="107"/>
      <c r="D18" s="107"/>
      <c r="E18" s="107"/>
      <c r="F18" s="107"/>
      <c r="G18" s="107"/>
      <c r="H18" s="107"/>
    </row>
    <row r="19" spans="2:8" ht="15" customHeight="1" x14ac:dyDescent="0.25">
      <c r="B19" s="107" t="s">
        <v>373</v>
      </c>
      <c r="C19" s="107"/>
      <c r="D19" s="107"/>
      <c r="E19" s="107"/>
      <c r="F19" s="107"/>
      <c r="G19" s="107"/>
      <c r="H19" s="107"/>
    </row>
    <row r="20" spans="2:8" ht="31.5" customHeight="1" x14ac:dyDescent="0.25">
      <c r="B20" s="107" t="s">
        <v>374</v>
      </c>
      <c r="C20" s="107"/>
      <c r="D20" s="107"/>
      <c r="E20" s="107"/>
      <c r="F20" s="107"/>
      <c r="G20" s="107"/>
      <c r="H20" s="107"/>
    </row>
    <row r="21" spans="2:8" ht="28.5" customHeight="1" x14ac:dyDescent="0.25">
      <c r="B21" s="107" t="s">
        <v>375</v>
      </c>
      <c r="C21" s="107"/>
      <c r="D21" s="107"/>
      <c r="E21" s="107"/>
      <c r="F21" s="107"/>
      <c r="G21" s="107"/>
      <c r="H21" s="107"/>
    </row>
    <row r="22" spans="2:8" ht="15" customHeight="1" x14ac:dyDescent="0.25">
      <c r="B22" s="58"/>
      <c r="C22" s="58"/>
      <c r="D22" s="58"/>
      <c r="E22" s="58"/>
      <c r="F22" s="58"/>
      <c r="G22" s="58"/>
      <c r="H22" s="58"/>
    </row>
    <row r="23" spans="2:8" ht="15" customHeight="1" x14ac:dyDescent="0.25">
      <c r="B23" s="107" t="s">
        <v>366</v>
      </c>
      <c r="C23" s="107"/>
      <c r="D23" s="107"/>
      <c r="E23" s="107"/>
      <c r="F23" s="107"/>
      <c r="G23" s="107"/>
      <c r="H23" s="107"/>
    </row>
    <row r="24" spans="2:8" ht="22.5" customHeight="1" x14ac:dyDescent="0.25">
      <c r="B24" s="107" t="s">
        <v>367</v>
      </c>
      <c r="C24" s="107"/>
      <c r="D24" s="107"/>
      <c r="E24" s="107"/>
      <c r="F24" s="107"/>
      <c r="G24" s="107"/>
      <c r="H24" s="107"/>
    </row>
    <row r="25" spans="2:8" ht="15.75" customHeight="1" x14ac:dyDescent="0.25">
      <c r="B25" s="107" t="s">
        <v>368</v>
      </c>
      <c r="C25" s="107"/>
      <c r="D25" s="107"/>
      <c r="E25" s="107"/>
      <c r="F25" s="107"/>
      <c r="G25" s="107"/>
      <c r="H25" s="107"/>
    </row>
    <row r="26" spans="2:8" ht="30.75" customHeight="1" x14ac:dyDescent="0.25">
      <c r="B26" s="107" t="s">
        <v>369</v>
      </c>
      <c r="C26" s="107"/>
      <c r="D26" s="107"/>
      <c r="E26" s="107"/>
      <c r="F26" s="107"/>
      <c r="G26" s="107"/>
      <c r="H26" s="107"/>
    </row>
    <row r="27" spans="2:8" x14ac:dyDescent="0.25">
      <c r="B27" s="58"/>
      <c r="C27" s="58"/>
      <c r="D27" s="58"/>
      <c r="E27" s="58"/>
      <c r="F27" s="58"/>
      <c r="G27" s="58"/>
      <c r="H27" s="58"/>
    </row>
    <row r="28" spans="2:8" x14ac:dyDescent="0.25">
      <c r="B28" s="58"/>
      <c r="C28" s="58"/>
      <c r="D28" s="58"/>
      <c r="E28" s="58"/>
      <c r="F28" s="58"/>
      <c r="G28" s="58"/>
      <c r="H28" s="58"/>
    </row>
    <row r="29" spans="2:8" x14ac:dyDescent="0.25">
      <c r="B29" s="58"/>
      <c r="C29" s="58"/>
      <c r="D29" s="58"/>
      <c r="E29" s="58"/>
      <c r="F29" s="58"/>
      <c r="G29" s="58"/>
      <c r="H29" s="58"/>
    </row>
    <row r="30" spans="2:8" x14ac:dyDescent="0.25">
      <c r="B30" s="58"/>
      <c r="C30" s="58"/>
      <c r="D30" s="58"/>
      <c r="E30" s="58"/>
      <c r="F30" s="58"/>
      <c r="G30" s="58"/>
      <c r="H30" s="58"/>
    </row>
    <row r="31" spans="2:8" x14ac:dyDescent="0.25">
      <c r="B31" s="58"/>
      <c r="C31" s="58"/>
      <c r="D31" s="58"/>
      <c r="E31" s="58"/>
      <c r="F31" s="58"/>
      <c r="G31" s="58"/>
      <c r="H31" s="58"/>
    </row>
    <row r="32" spans="2:8" x14ac:dyDescent="0.25">
      <c r="B32" s="58"/>
      <c r="C32" s="58"/>
      <c r="D32" s="58"/>
      <c r="E32" s="58"/>
      <c r="F32" s="58"/>
      <c r="G32" s="58"/>
      <c r="H32" s="58"/>
    </row>
    <row r="33" spans="2:8" x14ac:dyDescent="0.25">
      <c r="B33" s="58"/>
      <c r="C33" s="58"/>
      <c r="D33" s="58"/>
      <c r="E33" s="58"/>
      <c r="F33" s="58"/>
      <c r="G33" s="58"/>
      <c r="H33" s="58"/>
    </row>
    <row r="34" spans="2:8" x14ac:dyDescent="0.25">
      <c r="B34" s="58"/>
      <c r="C34" s="58"/>
      <c r="D34" s="58"/>
      <c r="E34" s="58"/>
      <c r="F34" s="58"/>
      <c r="G34" s="58"/>
      <c r="H34" s="58"/>
    </row>
    <row r="35" spans="2:8" ht="43.5" customHeight="1" x14ac:dyDescent="0.25">
      <c r="B35" s="107" t="s">
        <v>370</v>
      </c>
      <c r="C35" s="107"/>
      <c r="D35" s="107"/>
      <c r="E35" s="107"/>
      <c r="F35" s="107"/>
      <c r="G35" s="107"/>
      <c r="H35" s="107"/>
    </row>
    <row r="36" spans="2:8" x14ac:dyDescent="0.25">
      <c r="B36" s="56"/>
      <c r="C36" s="56"/>
      <c r="D36" s="56"/>
      <c r="E36" s="56"/>
      <c r="F36" s="56"/>
      <c r="G36" s="56"/>
      <c r="H36" s="56"/>
    </row>
    <row r="37" spans="2:8" x14ac:dyDescent="0.25">
      <c r="B37" s="56"/>
      <c r="C37" s="56"/>
      <c r="D37" s="56"/>
      <c r="E37" s="56"/>
      <c r="F37" s="56"/>
      <c r="G37" s="56"/>
      <c r="H37" s="56"/>
    </row>
    <row r="38" spans="2:8" x14ac:dyDescent="0.25">
      <c r="B38" s="56"/>
      <c r="C38" s="56"/>
      <c r="D38" s="56"/>
      <c r="E38" s="56"/>
      <c r="F38" s="56"/>
      <c r="G38" s="56"/>
      <c r="H38" s="56"/>
    </row>
    <row r="39" spans="2:8" x14ac:dyDescent="0.25">
      <c r="B39" s="56"/>
      <c r="C39" s="56"/>
      <c r="D39" s="56"/>
      <c r="E39" s="56"/>
      <c r="F39" s="56"/>
      <c r="G39" s="56"/>
      <c r="H39" s="56"/>
    </row>
    <row r="40" spans="2:8" x14ac:dyDescent="0.25">
      <c r="B40" s="56"/>
      <c r="C40" s="56"/>
      <c r="D40" s="56"/>
      <c r="E40" s="56"/>
      <c r="F40" s="56"/>
      <c r="G40" s="56"/>
      <c r="H40" s="56"/>
    </row>
    <row r="41" spans="2:8" x14ac:dyDescent="0.25">
      <c r="B41" s="56"/>
      <c r="C41" s="56"/>
      <c r="D41" s="56"/>
      <c r="E41" s="56"/>
      <c r="F41" s="56"/>
      <c r="G41" s="56"/>
      <c r="H41" s="56"/>
    </row>
    <row r="42" spans="2:8" x14ac:dyDescent="0.25">
      <c r="B42" s="56"/>
      <c r="C42" s="56"/>
      <c r="D42" s="56"/>
      <c r="E42" s="56"/>
      <c r="F42" s="56"/>
      <c r="G42" s="56"/>
      <c r="H42" s="56"/>
    </row>
    <row r="43" spans="2:8" x14ac:dyDescent="0.25">
      <c r="B43" s="56"/>
      <c r="C43" s="56"/>
      <c r="D43" s="56"/>
      <c r="E43" s="56"/>
      <c r="F43" s="56"/>
      <c r="G43" s="56"/>
      <c r="H43" s="56"/>
    </row>
    <row r="44" spans="2:8" x14ac:dyDescent="0.25">
      <c r="B44" s="56"/>
      <c r="C44" s="56"/>
      <c r="D44" s="56"/>
      <c r="E44" s="56"/>
      <c r="F44" s="56"/>
      <c r="G44" s="56"/>
      <c r="H44" s="56"/>
    </row>
    <row r="45" spans="2:8" x14ac:dyDescent="0.25">
      <c r="B45" s="56"/>
      <c r="C45" s="56"/>
      <c r="D45" s="56"/>
      <c r="E45" s="56"/>
      <c r="F45" s="56"/>
      <c r="G45" s="56"/>
      <c r="H45" s="56"/>
    </row>
    <row r="46" spans="2:8" x14ac:dyDescent="0.25">
      <c r="B46" s="56"/>
      <c r="C46" s="56"/>
      <c r="D46" s="56"/>
      <c r="E46" s="56"/>
      <c r="F46" s="56"/>
      <c r="G46" s="56"/>
      <c r="H46" s="56"/>
    </row>
    <row r="47" spans="2:8" x14ac:dyDescent="0.25">
      <c r="B47" s="56"/>
      <c r="C47" s="56"/>
      <c r="D47" s="56"/>
      <c r="E47" s="56"/>
      <c r="F47" s="56"/>
      <c r="G47" s="56"/>
      <c r="H47" s="56"/>
    </row>
  </sheetData>
  <mergeCells count="17">
    <mergeCell ref="B24:H24"/>
    <mergeCell ref="B25:H25"/>
    <mergeCell ref="B26:H26"/>
    <mergeCell ref="B35:H35"/>
    <mergeCell ref="B18:H18"/>
    <mergeCell ref="B19:H19"/>
    <mergeCell ref="B20:H20"/>
    <mergeCell ref="B21:H21"/>
    <mergeCell ref="B23:H23"/>
    <mergeCell ref="B15:H15"/>
    <mergeCell ref="B16:H16"/>
    <mergeCell ref="B17:H17"/>
    <mergeCell ref="G6:H6"/>
    <mergeCell ref="B10:H10"/>
    <mergeCell ref="B11:H11"/>
    <mergeCell ref="B12:H12"/>
    <mergeCell ref="B14:H14"/>
  </mergeCells>
  <pageMargins left="0.7" right="0.7" top="0.75" bottom="0.75" header="0.3" footer="0.3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C1" sqref="C1"/>
    </sheetView>
  </sheetViews>
  <sheetFormatPr defaultRowHeight="15" x14ac:dyDescent="0.25"/>
  <cols>
    <col min="2" max="2" width="1.28515625" customWidth="1"/>
    <col min="3" max="3" width="14.85546875" bestFit="1" customWidth="1"/>
    <col min="5" max="5" width="28.140625" bestFit="1" customWidth="1"/>
    <col min="7" max="7" width="21.5703125" bestFit="1" customWidth="1"/>
    <col min="9" max="9" width="19.28515625" bestFit="1" customWidth="1"/>
    <col min="11" max="11" width="20.28515625" bestFit="1" customWidth="1"/>
  </cols>
  <sheetData>
    <row r="1" spans="1:28" x14ac:dyDescent="0.25">
      <c r="A1" t="s">
        <v>136</v>
      </c>
      <c r="C1" t="s">
        <v>378</v>
      </c>
      <c r="E1" t="s">
        <v>66</v>
      </c>
      <c r="G1" s="13" t="s">
        <v>72</v>
      </c>
      <c r="I1" t="s">
        <v>81</v>
      </c>
      <c r="K1" t="s">
        <v>93</v>
      </c>
      <c r="M1" t="s">
        <v>102</v>
      </c>
      <c r="O1" t="s">
        <v>103</v>
      </c>
      <c r="Q1" t="s">
        <v>109</v>
      </c>
      <c r="S1" t="s">
        <v>116</v>
      </c>
      <c r="U1" t="s">
        <v>145</v>
      </c>
      <c r="W1" t="s">
        <v>152</v>
      </c>
      <c r="Z1" t="s">
        <v>177</v>
      </c>
      <c r="AB1" t="s">
        <v>184</v>
      </c>
    </row>
    <row r="2" spans="1:28" x14ac:dyDescent="0.25">
      <c r="A2" t="s">
        <v>376</v>
      </c>
      <c r="C2" t="s">
        <v>379</v>
      </c>
      <c r="E2" t="s">
        <v>178</v>
      </c>
      <c r="G2" s="14" t="s">
        <v>83</v>
      </c>
      <c r="I2" t="s">
        <v>76</v>
      </c>
      <c r="K2" t="s">
        <v>87</v>
      </c>
      <c r="M2" t="s">
        <v>94</v>
      </c>
      <c r="O2" t="s">
        <v>104</v>
      </c>
      <c r="Q2" t="s">
        <v>110</v>
      </c>
      <c r="S2" t="s">
        <v>117</v>
      </c>
      <c r="U2" t="s">
        <v>146</v>
      </c>
      <c r="W2" t="s">
        <v>153</v>
      </c>
      <c r="Z2" t="s">
        <v>174</v>
      </c>
      <c r="AB2" t="s">
        <v>185</v>
      </c>
    </row>
    <row r="3" spans="1:28" x14ac:dyDescent="0.25">
      <c r="A3" t="s">
        <v>377</v>
      </c>
      <c r="C3" t="s">
        <v>380</v>
      </c>
      <c r="E3" t="s">
        <v>179</v>
      </c>
      <c r="G3" t="s">
        <v>84</v>
      </c>
      <c r="I3" t="s">
        <v>77</v>
      </c>
      <c r="K3" t="s">
        <v>88</v>
      </c>
      <c r="M3" t="s">
        <v>95</v>
      </c>
      <c r="O3" t="s">
        <v>105</v>
      </c>
      <c r="Q3" t="s">
        <v>113</v>
      </c>
      <c r="S3" t="s">
        <v>118</v>
      </c>
      <c r="U3" t="s">
        <v>147</v>
      </c>
      <c r="W3" t="s">
        <v>154</v>
      </c>
      <c r="Z3" t="s">
        <v>175</v>
      </c>
      <c r="AB3" t="s">
        <v>186</v>
      </c>
    </row>
    <row r="4" spans="1:28" x14ac:dyDescent="0.25">
      <c r="C4" t="s">
        <v>381</v>
      </c>
      <c r="E4" t="s">
        <v>180</v>
      </c>
      <c r="G4" s="15" t="s">
        <v>73</v>
      </c>
      <c r="I4" t="s">
        <v>78</v>
      </c>
      <c r="K4" t="s">
        <v>89</v>
      </c>
      <c r="M4" t="s">
        <v>96</v>
      </c>
      <c r="O4" t="s">
        <v>106</v>
      </c>
      <c r="Q4" t="s">
        <v>114</v>
      </c>
      <c r="S4" t="s">
        <v>119</v>
      </c>
      <c r="U4" t="s">
        <v>148</v>
      </c>
      <c r="W4" t="s">
        <v>155</v>
      </c>
      <c r="Z4" t="s">
        <v>176</v>
      </c>
      <c r="AB4" t="s">
        <v>189</v>
      </c>
    </row>
    <row r="5" spans="1:28" x14ac:dyDescent="0.25">
      <c r="C5" t="s">
        <v>382</v>
      </c>
      <c r="E5" t="s">
        <v>181</v>
      </c>
      <c r="G5" s="14" t="s">
        <v>74</v>
      </c>
      <c r="I5" t="s">
        <v>79</v>
      </c>
      <c r="K5" t="s">
        <v>90</v>
      </c>
      <c r="M5" t="s">
        <v>97</v>
      </c>
      <c r="O5" t="s">
        <v>107</v>
      </c>
      <c r="Q5" t="s">
        <v>112</v>
      </c>
      <c r="S5" t="s">
        <v>120</v>
      </c>
      <c r="W5" t="s">
        <v>156</v>
      </c>
      <c r="Z5" t="s">
        <v>194</v>
      </c>
      <c r="AB5" t="s">
        <v>188</v>
      </c>
    </row>
    <row r="6" spans="1:28" x14ac:dyDescent="0.25">
      <c r="E6" t="s">
        <v>67</v>
      </c>
      <c r="G6" s="15" t="s">
        <v>82</v>
      </c>
      <c r="I6" t="s">
        <v>80</v>
      </c>
      <c r="K6" t="s">
        <v>91</v>
      </c>
      <c r="M6" t="s">
        <v>98</v>
      </c>
      <c r="Q6" t="s">
        <v>111</v>
      </c>
      <c r="S6" t="s">
        <v>121</v>
      </c>
      <c r="W6" t="s">
        <v>157</v>
      </c>
      <c r="Z6" t="s">
        <v>196</v>
      </c>
      <c r="AB6" t="s">
        <v>187</v>
      </c>
    </row>
    <row r="7" spans="1:28" x14ac:dyDescent="0.25">
      <c r="E7" t="s">
        <v>70</v>
      </c>
      <c r="G7" s="14" t="s">
        <v>75</v>
      </c>
      <c r="K7" t="s">
        <v>92</v>
      </c>
      <c r="M7" t="s">
        <v>99</v>
      </c>
      <c r="S7" t="s">
        <v>122</v>
      </c>
      <c r="W7" t="s">
        <v>44</v>
      </c>
      <c r="Z7" t="s">
        <v>197</v>
      </c>
    </row>
    <row r="8" spans="1:28" x14ac:dyDescent="0.25">
      <c r="E8" t="s">
        <v>68</v>
      </c>
      <c r="G8" s="14" t="s">
        <v>85</v>
      </c>
      <c r="M8" t="s">
        <v>100</v>
      </c>
      <c r="S8" t="s">
        <v>123</v>
      </c>
    </row>
    <row r="9" spans="1:28" x14ac:dyDescent="0.25">
      <c r="E9" t="s">
        <v>69</v>
      </c>
      <c r="G9" s="15" t="s">
        <v>86</v>
      </c>
      <c r="M9" t="s">
        <v>101</v>
      </c>
    </row>
    <row r="10" spans="1:28" x14ac:dyDescent="0.25">
      <c r="E10" t="s">
        <v>71</v>
      </c>
      <c r="G10" s="17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F25"/>
  <sheetViews>
    <sheetView workbookViewId="0">
      <selection activeCell="R2" sqref="R2:R5"/>
    </sheetView>
  </sheetViews>
  <sheetFormatPr defaultRowHeight="15" x14ac:dyDescent="0.25"/>
  <cols>
    <col min="18" max="18" width="9.7109375" customWidth="1"/>
    <col min="19" max="19" width="2.28515625" customWidth="1"/>
    <col min="20" max="20" width="17.28515625" bestFit="1" customWidth="1"/>
    <col min="21" max="21" width="2.140625" customWidth="1"/>
    <col min="22" max="23" width="10.28515625" customWidth="1"/>
    <col min="28" max="28" width="14.5703125" customWidth="1"/>
  </cols>
  <sheetData>
    <row r="1" spans="1:32" x14ac:dyDescent="0.25">
      <c r="A1" t="s">
        <v>198</v>
      </c>
      <c r="B1" t="s">
        <v>221</v>
      </c>
      <c r="C1" t="s">
        <v>244</v>
      </c>
      <c r="D1" t="s">
        <v>267</v>
      </c>
      <c r="E1" t="s">
        <v>288</v>
      </c>
      <c r="F1" t="s">
        <v>305</v>
      </c>
      <c r="G1" t="s">
        <v>317</v>
      </c>
      <c r="H1" t="s">
        <v>326</v>
      </c>
      <c r="I1" t="s">
        <v>333</v>
      </c>
      <c r="J1" t="s">
        <v>340</v>
      </c>
      <c r="K1" t="s">
        <v>346</v>
      </c>
      <c r="L1" t="s">
        <v>350</v>
      </c>
      <c r="M1" t="s">
        <v>354</v>
      </c>
      <c r="N1" t="s">
        <v>357</v>
      </c>
      <c r="O1" t="s">
        <v>258</v>
      </c>
      <c r="Q1" t="s">
        <v>0</v>
      </c>
      <c r="R1" s="50" t="s">
        <v>26</v>
      </c>
      <c r="T1" t="s">
        <v>31</v>
      </c>
      <c r="V1" t="s">
        <v>32</v>
      </c>
      <c r="X1" t="s">
        <v>24</v>
      </c>
      <c r="AB1" t="s">
        <v>7</v>
      </c>
      <c r="AD1" t="s">
        <v>36</v>
      </c>
      <c r="AF1" t="s">
        <v>45</v>
      </c>
    </row>
    <row r="2" spans="1:32" x14ac:dyDescent="0.25">
      <c r="A2" t="s">
        <v>199</v>
      </c>
      <c r="B2" t="s">
        <v>222</v>
      </c>
      <c r="C2" t="s">
        <v>245</v>
      </c>
      <c r="D2" t="s">
        <v>268</v>
      </c>
      <c r="E2" t="s">
        <v>289</v>
      </c>
      <c r="F2" t="s">
        <v>306</v>
      </c>
      <c r="G2" t="s">
        <v>318</v>
      </c>
      <c r="H2" t="s">
        <v>327</v>
      </c>
      <c r="I2" t="s">
        <v>334</v>
      </c>
      <c r="J2" t="s">
        <v>341</v>
      </c>
      <c r="K2" t="s">
        <v>347</v>
      </c>
      <c r="L2" t="s">
        <v>351</v>
      </c>
      <c r="M2" t="s">
        <v>355</v>
      </c>
      <c r="N2" t="s">
        <v>258</v>
      </c>
      <c r="Q2">
        <f ca="1">YEAR(TODAY())</f>
        <v>2023</v>
      </c>
      <c r="R2" s="49" t="s">
        <v>27</v>
      </c>
      <c r="T2">
        <v>12</v>
      </c>
      <c r="V2" s="3">
        <v>0.2</v>
      </c>
      <c r="W2" s="3"/>
      <c r="X2" t="s">
        <v>15</v>
      </c>
      <c r="AB2" t="s">
        <v>33</v>
      </c>
      <c r="AD2" t="s">
        <v>37</v>
      </c>
      <c r="AF2" t="s">
        <v>46</v>
      </c>
    </row>
    <row r="3" spans="1:32" x14ac:dyDescent="0.25">
      <c r="A3" t="s">
        <v>200</v>
      </c>
      <c r="B3" t="s">
        <v>223</v>
      </c>
      <c r="C3" t="s">
        <v>246</v>
      </c>
      <c r="D3" t="s">
        <v>269</v>
      </c>
      <c r="E3" t="s">
        <v>290</v>
      </c>
      <c r="F3" t="s">
        <v>258</v>
      </c>
      <c r="Q3">
        <f ca="1">Q2-1</f>
        <v>2022</v>
      </c>
      <c r="R3" s="47" t="s">
        <v>28</v>
      </c>
      <c r="T3">
        <v>18</v>
      </c>
      <c r="V3" s="3">
        <v>0.25</v>
      </c>
      <c r="W3" s="3"/>
      <c r="X3" t="s">
        <v>16</v>
      </c>
      <c r="AB3" t="s">
        <v>34</v>
      </c>
      <c r="AD3" t="s">
        <v>38</v>
      </c>
      <c r="AF3" t="s">
        <v>47</v>
      </c>
    </row>
    <row r="4" spans="1:32" x14ac:dyDescent="0.25">
      <c r="A4" t="s">
        <v>201</v>
      </c>
      <c r="B4" t="s">
        <v>224</v>
      </c>
      <c r="C4" t="s">
        <v>247</v>
      </c>
      <c r="D4" t="s">
        <v>270</v>
      </c>
      <c r="E4" t="s">
        <v>258</v>
      </c>
      <c r="R4" s="46" t="s">
        <v>29</v>
      </c>
      <c r="T4">
        <v>24</v>
      </c>
      <c r="V4" s="3">
        <v>0.3</v>
      </c>
      <c r="W4" s="3"/>
      <c r="X4" t="s">
        <v>17</v>
      </c>
      <c r="AB4" t="s">
        <v>35</v>
      </c>
      <c r="AD4" t="s">
        <v>39</v>
      </c>
      <c r="AF4" t="s">
        <v>48</v>
      </c>
    </row>
    <row r="5" spans="1:32" x14ac:dyDescent="0.25">
      <c r="A5" t="s">
        <v>202</v>
      </c>
      <c r="B5" t="s">
        <v>225</v>
      </c>
      <c r="C5" t="s">
        <v>248</v>
      </c>
      <c r="D5" t="s">
        <v>271</v>
      </c>
      <c r="E5" t="s">
        <v>291</v>
      </c>
      <c r="F5" t="s">
        <v>258</v>
      </c>
      <c r="R5" s="48" t="s">
        <v>30</v>
      </c>
      <c r="T5">
        <v>36</v>
      </c>
      <c r="V5" s="3">
        <v>0.35</v>
      </c>
      <c r="W5" s="3"/>
      <c r="X5" t="s">
        <v>18</v>
      </c>
      <c r="AD5" t="s">
        <v>40</v>
      </c>
      <c r="AF5" t="s">
        <v>49</v>
      </c>
    </row>
    <row r="6" spans="1:32" x14ac:dyDescent="0.25">
      <c r="A6" t="s">
        <v>203</v>
      </c>
      <c r="B6" t="s">
        <v>226</v>
      </c>
      <c r="C6" t="s">
        <v>249</v>
      </c>
      <c r="D6" t="s">
        <v>272</v>
      </c>
      <c r="T6">
        <v>48</v>
      </c>
      <c r="V6" s="3">
        <v>0.39</v>
      </c>
      <c r="W6" s="3"/>
      <c r="X6" t="s">
        <v>19</v>
      </c>
      <c r="AD6" t="s">
        <v>41</v>
      </c>
      <c r="AF6" t="s">
        <v>50</v>
      </c>
    </row>
    <row r="7" spans="1:32" x14ac:dyDescent="0.25">
      <c r="A7" t="s">
        <v>204</v>
      </c>
      <c r="B7" t="s">
        <v>227</v>
      </c>
      <c r="C7" t="s">
        <v>250</v>
      </c>
      <c r="D7" t="s">
        <v>273</v>
      </c>
      <c r="E7" t="s">
        <v>292</v>
      </c>
      <c r="F7" t="s">
        <v>307</v>
      </c>
      <c r="G7" t="s">
        <v>258</v>
      </c>
      <c r="X7" t="s">
        <v>20</v>
      </c>
      <c r="AD7" t="s">
        <v>42</v>
      </c>
      <c r="AF7" t="s">
        <v>51</v>
      </c>
    </row>
    <row r="8" spans="1:32" x14ac:dyDescent="0.25">
      <c r="A8" t="s">
        <v>205</v>
      </c>
      <c r="B8" t="s">
        <v>228</v>
      </c>
      <c r="C8" t="s">
        <v>251</v>
      </c>
      <c r="D8" t="s">
        <v>274</v>
      </c>
      <c r="E8" t="s">
        <v>293</v>
      </c>
      <c r="X8" t="s">
        <v>25</v>
      </c>
      <c r="AD8" t="s">
        <v>43</v>
      </c>
      <c r="AF8" t="s">
        <v>52</v>
      </c>
    </row>
    <row r="9" spans="1:32" x14ac:dyDescent="0.25">
      <c r="A9" t="s">
        <v>206</v>
      </c>
      <c r="B9" t="s">
        <v>229</v>
      </c>
      <c r="C9" t="s">
        <v>252</v>
      </c>
      <c r="D9" t="s">
        <v>275</v>
      </c>
      <c r="E9" t="s">
        <v>294</v>
      </c>
      <c r="F9" t="s">
        <v>308</v>
      </c>
      <c r="G9" t="s">
        <v>319</v>
      </c>
      <c r="H9" t="s">
        <v>258</v>
      </c>
      <c r="X9" t="s">
        <v>21</v>
      </c>
      <c r="AD9" t="s">
        <v>44</v>
      </c>
      <c r="AF9" t="s">
        <v>53</v>
      </c>
    </row>
    <row r="10" spans="1:32" x14ac:dyDescent="0.25">
      <c r="A10" t="s">
        <v>358</v>
      </c>
      <c r="B10" t="s">
        <v>230</v>
      </c>
      <c r="C10" t="s">
        <v>253</v>
      </c>
      <c r="D10" t="s">
        <v>276</v>
      </c>
      <c r="E10" t="s">
        <v>295</v>
      </c>
      <c r="F10" t="s">
        <v>309</v>
      </c>
      <c r="G10" t="s">
        <v>320</v>
      </c>
      <c r="H10" t="s">
        <v>258</v>
      </c>
      <c r="X10" t="s">
        <v>22</v>
      </c>
      <c r="AF10" t="s">
        <v>54</v>
      </c>
    </row>
    <row r="11" spans="1:32" x14ac:dyDescent="0.25">
      <c r="A11" t="s">
        <v>207</v>
      </c>
      <c r="B11" t="s">
        <v>231</v>
      </c>
      <c r="C11" t="s">
        <v>254</v>
      </c>
      <c r="D11" t="s">
        <v>277</v>
      </c>
      <c r="E11" t="s">
        <v>296</v>
      </c>
      <c r="F11" t="s">
        <v>258</v>
      </c>
      <c r="X11" t="s">
        <v>23</v>
      </c>
      <c r="AF11" t="s">
        <v>57</v>
      </c>
    </row>
    <row r="12" spans="1:32" x14ac:dyDescent="0.25">
      <c r="A12" t="s">
        <v>359</v>
      </c>
      <c r="B12" t="s">
        <v>232</v>
      </c>
      <c r="C12" t="s">
        <v>255</v>
      </c>
      <c r="D12" t="s">
        <v>278</v>
      </c>
      <c r="E12" t="s">
        <v>297</v>
      </c>
      <c r="F12" t="s">
        <v>310</v>
      </c>
      <c r="G12" t="s">
        <v>321</v>
      </c>
      <c r="H12" t="s">
        <v>328</v>
      </c>
      <c r="I12" t="s">
        <v>335</v>
      </c>
      <c r="J12" t="s">
        <v>342</v>
      </c>
      <c r="K12" t="s">
        <v>258</v>
      </c>
      <c r="AF12" t="s">
        <v>58</v>
      </c>
    </row>
    <row r="13" spans="1:32" x14ac:dyDescent="0.25">
      <c r="A13" t="s">
        <v>208</v>
      </c>
      <c r="B13" t="s">
        <v>233</v>
      </c>
      <c r="C13" t="s">
        <v>256</v>
      </c>
      <c r="D13" t="s">
        <v>279</v>
      </c>
      <c r="E13" t="s">
        <v>298</v>
      </c>
      <c r="F13" t="s">
        <v>311</v>
      </c>
      <c r="AF13" t="s">
        <v>55</v>
      </c>
    </row>
    <row r="14" spans="1:32" x14ac:dyDescent="0.25">
      <c r="A14" t="s">
        <v>209</v>
      </c>
      <c r="B14" t="s">
        <v>234</v>
      </c>
      <c r="C14" t="s">
        <v>257</v>
      </c>
      <c r="D14" t="s">
        <v>280</v>
      </c>
      <c r="E14" t="s">
        <v>299</v>
      </c>
      <c r="F14" t="s">
        <v>312</v>
      </c>
      <c r="G14" t="s">
        <v>322</v>
      </c>
      <c r="H14" t="s">
        <v>329</v>
      </c>
      <c r="I14" t="s">
        <v>336</v>
      </c>
      <c r="J14" t="s">
        <v>343</v>
      </c>
      <c r="K14" t="s">
        <v>348</v>
      </c>
      <c r="L14" t="s">
        <v>352</v>
      </c>
      <c r="M14" t="s">
        <v>356</v>
      </c>
    </row>
    <row r="15" spans="1:32" x14ac:dyDescent="0.25">
      <c r="A15" t="s">
        <v>210</v>
      </c>
      <c r="B15" t="s">
        <v>235</v>
      </c>
      <c r="C15" t="s">
        <v>258</v>
      </c>
    </row>
    <row r="16" spans="1:32" x14ac:dyDescent="0.25">
      <c r="A16" t="s">
        <v>211</v>
      </c>
      <c r="B16">
        <v>208</v>
      </c>
      <c r="C16">
        <v>301</v>
      </c>
      <c r="D16">
        <v>408</v>
      </c>
      <c r="E16">
        <v>508</v>
      </c>
      <c r="F16">
        <v>2008</v>
      </c>
      <c r="G16">
        <v>3008</v>
      </c>
      <c r="H16" t="s">
        <v>258</v>
      </c>
    </row>
    <row r="17" spans="1:13" x14ac:dyDescent="0.25">
      <c r="A17" t="s">
        <v>212</v>
      </c>
      <c r="B17" t="s">
        <v>236</v>
      </c>
      <c r="C17" t="s">
        <v>259</v>
      </c>
      <c r="D17" t="s">
        <v>281</v>
      </c>
      <c r="E17" t="s">
        <v>258</v>
      </c>
    </row>
    <row r="18" spans="1:13" x14ac:dyDescent="0.25">
      <c r="A18" t="s">
        <v>213</v>
      </c>
      <c r="B18" t="s">
        <v>237</v>
      </c>
      <c r="C18" t="s">
        <v>260</v>
      </c>
      <c r="D18" t="s">
        <v>282</v>
      </c>
      <c r="E18" t="s">
        <v>300</v>
      </c>
      <c r="F18" t="s">
        <v>313</v>
      </c>
      <c r="G18" t="s">
        <v>323</v>
      </c>
      <c r="H18" t="s">
        <v>330</v>
      </c>
      <c r="I18" t="s">
        <v>337</v>
      </c>
      <c r="J18" t="s">
        <v>258</v>
      </c>
    </row>
    <row r="19" spans="1:13" x14ac:dyDescent="0.25">
      <c r="A19" t="s">
        <v>214</v>
      </c>
      <c r="B19" t="s">
        <v>238</v>
      </c>
      <c r="C19" t="s">
        <v>261</v>
      </c>
      <c r="D19" t="s">
        <v>283</v>
      </c>
      <c r="E19" t="s">
        <v>301</v>
      </c>
    </row>
    <row r="20" spans="1:13" x14ac:dyDescent="0.25">
      <c r="A20" t="s">
        <v>215</v>
      </c>
      <c r="B20" t="s">
        <v>239</v>
      </c>
      <c r="C20" t="s">
        <v>262</v>
      </c>
      <c r="D20" t="s">
        <v>284</v>
      </c>
      <c r="E20" t="s">
        <v>258</v>
      </c>
    </row>
    <row r="21" spans="1:13" x14ac:dyDescent="0.25">
      <c r="A21" t="s">
        <v>216</v>
      </c>
      <c r="B21" t="s">
        <v>240</v>
      </c>
      <c r="C21" t="s">
        <v>263</v>
      </c>
      <c r="D21" t="s">
        <v>285</v>
      </c>
      <c r="E21" t="s">
        <v>302</v>
      </c>
      <c r="F21" t="s">
        <v>314</v>
      </c>
      <c r="G21" t="s">
        <v>324</v>
      </c>
      <c r="H21" t="s">
        <v>331</v>
      </c>
      <c r="I21" t="s">
        <v>338</v>
      </c>
      <c r="J21" t="s">
        <v>344</v>
      </c>
      <c r="K21" t="s">
        <v>349</v>
      </c>
      <c r="L21" t="s">
        <v>353</v>
      </c>
      <c r="M21" t="s">
        <v>258</v>
      </c>
    </row>
    <row r="22" spans="1:13" x14ac:dyDescent="0.25">
      <c r="A22" t="s">
        <v>217</v>
      </c>
      <c r="B22" t="s">
        <v>241</v>
      </c>
      <c r="C22" t="s">
        <v>264</v>
      </c>
      <c r="D22" t="s">
        <v>286</v>
      </c>
      <c r="E22" t="s">
        <v>303</v>
      </c>
      <c r="F22" t="s">
        <v>315</v>
      </c>
      <c r="G22" t="s">
        <v>325</v>
      </c>
      <c r="H22" t="s">
        <v>332</v>
      </c>
      <c r="I22" t="s">
        <v>339</v>
      </c>
      <c r="J22" t="s">
        <v>345</v>
      </c>
      <c r="K22" t="s">
        <v>258</v>
      </c>
    </row>
    <row r="23" spans="1:13" x14ac:dyDescent="0.25">
      <c r="A23" t="s">
        <v>218</v>
      </c>
      <c r="B23" t="s">
        <v>242</v>
      </c>
      <c r="C23" t="s">
        <v>265</v>
      </c>
      <c r="D23" t="s">
        <v>287</v>
      </c>
      <c r="E23" t="s">
        <v>304</v>
      </c>
      <c r="F23" t="s">
        <v>316</v>
      </c>
    </row>
    <row r="24" spans="1:13" x14ac:dyDescent="0.25">
      <c r="A24" t="s">
        <v>219</v>
      </c>
      <c r="B24" t="s">
        <v>243</v>
      </c>
      <c r="C24" t="s">
        <v>266</v>
      </c>
      <c r="D24" t="s">
        <v>258</v>
      </c>
    </row>
    <row r="25" spans="1:13" x14ac:dyDescent="0.25">
      <c r="A25" t="s">
        <v>220</v>
      </c>
    </row>
  </sheetData>
  <sortState ref="A1:A260">
    <sortCondition ref="A1"/>
  </sortState>
  <dataConsolidate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46</vt:i4>
      </vt:variant>
    </vt:vector>
  </HeadingPairs>
  <TitlesOfParts>
    <vt:vector size="51" baseType="lpstr">
      <vt:lpstr>Анкета-заявка</vt:lpstr>
      <vt:lpstr>Согласие КО НБРБ</vt:lpstr>
      <vt:lpstr>Перечень документов</vt:lpstr>
      <vt:lpstr>ТЛА</vt:lpstr>
      <vt:lpstr>ТехЛист</vt:lpstr>
      <vt:lpstr>audi</vt:lpstr>
      <vt:lpstr>bmw</vt:lpstr>
      <vt:lpstr>CHEVROLET</vt:lpstr>
      <vt:lpstr>CITROEN</vt:lpstr>
      <vt:lpstr>FORD</vt:lpstr>
      <vt:lpstr>HONDA</vt:lpstr>
      <vt:lpstr>HYUNDAI</vt:lpstr>
      <vt:lpstr>JAGUAR</vt:lpstr>
      <vt:lpstr>KIA</vt:lpstr>
      <vt:lpstr>LADA</vt:lpstr>
      <vt:lpstr>LAND_ROVER</vt:lpstr>
      <vt:lpstr>MERCEDES_BENZ</vt:lpstr>
      <vt:lpstr>MITSUBISHI</vt:lpstr>
      <vt:lpstr>NISSAN</vt:lpstr>
      <vt:lpstr>OPEL</vt:lpstr>
      <vt:lpstr>PEUGEOT</vt:lpstr>
      <vt:lpstr>PORSCHE</vt:lpstr>
      <vt:lpstr>RENAULT</vt:lpstr>
      <vt:lpstr>SKODA</vt:lpstr>
      <vt:lpstr>SUBARU</vt:lpstr>
      <vt:lpstr>TOYOTA</vt:lpstr>
      <vt:lpstr>VOLKSWAGEN</vt:lpstr>
      <vt:lpstr>VOLVO</vt:lpstr>
      <vt:lpstr>армия</vt:lpstr>
      <vt:lpstr>валюта</vt:lpstr>
      <vt:lpstr>ВидДокумента</vt:lpstr>
      <vt:lpstr>видУ</vt:lpstr>
      <vt:lpstr>ГВ</vt:lpstr>
      <vt:lpstr>гражданство</vt:lpstr>
      <vt:lpstr>дляСвязи</vt:lpstr>
      <vt:lpstr>ДС</vt:lpstr>
      <vt:lpstr>Жилье</vt:lpstr>
      <vt:lpstr>ИД</vt:lpstr>
      <vt:lpstr>источник</vt:lpstr>
      <vt:lpstr>марка</vt:lpstr>
      <vt:lpstr>МЖ</vt:lpstr>
      <vt:lpstr>'Анкета-заявка'!Область_печати</vt:lpstr>
      <vt:lpstr>образование</vt:lpstr>
      <vt:lpstr>Пол</vt:lpstr>
      <vt:lpstr>СД</vt:lpstr>
      <vt:lpstr>сп</vt:lpstr>
      <vt:lpstr>Способполучения</vt:lpstr>
      <vt:lpstr>ТД</vt:lpstr>
      <vt:lpstr>ТЗ</vt:lpstr>
      <vt:lpstr>УАЗ</vt:lpstr>
      <vt:lpstr>Управление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Илья Лубочкин</cp:lastModifiedBy>
  <cp:lastPrinted>2021-12-02T06:40:04Z</cp:lastPrinted>
  <dcterms:created xsi:type="dcterms:W3CDTF">2015-10-12T14:00:13Z</dcterms:created>
  <dcterms:modified xsi:type="dcterms:W3CDTF">2023-05-04T13:27:23Z</dcterms:modified>
</cp:coreProperties>
</file>